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53222"/>
  <mc:AlternateContent xmlns:mc="http://schemas.openxmlformats.org/markup-compatibility/2006">
    <mc:Choice Requires="x15">
      <x15ac:absPath xmlns:x15ac="http://schemas.microsoft.com/office/spreadsheetml/2010/11/ac" url="C:\Users\USER\Desktop\funproscom\archivador\"/>
    </mc:Choice>
  </mc:AlternateContent>
  <bookViews>
    <workbookView xWindow="0" yWindow="0" windowWidth="25200" windowHeight="11895"/>
  </bookViews>
  <sheets>
    <sheet name="ACTA 3 " sheetId="4" r:id="rId1"/>
    <sheet name="LISTAS" sheetId="9" state="hidden"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xlnm._FilterDatabase" localSheetId="0" hidden="1">'ACTA 3 '!$A$6:$G$604</definedName>
    <definedName name="_xlnm._FilterDatabase" localSheetId="1" hidden="1">LISTAS!$A$1:$AF$1121</definedName>
    <definedName name="ACUICOLA">LISTAS!$AE$6:$AE$8</definedName>
    <definedName name="AGRICOLA">LISTAS!$AE$2</definedName>
    <definedName name="AMAZONAS">LISTAS!$B$1089:$B$1099</definedName>
    <definedName name="ANTIOQUIA">LISTAS!$B$2:$B$125</definedName>
    <definedName name="APICOLA">LISTAS!$AE$9</definedName>
    <definedName name="ARAUCA">LISTAS!$B$1048:$B$1054</definedName>
    <definedName name="ARCHIPIÉLAGO_DE_SAN_ANDRÉS_PROVIDENCIA_Y_SANTA_CATALINA">LISTAS!$B$1087:$B$1088</definedName>
    <definedName name="ATLÁNTICO">LISTAS!$B$126:$B$148</definedName>
    <definedName name="BOGOTÁ_D.C.">LISTAS!$B$149</definedName>
    <definedName name="BOLÍVAR">LISTAS!$B$150:$B$195</definedName>
    <definedName name="BOYACÁ">LISTAS!$B$196:$B$318</definedName>
    <definedName name="CALDAS">LISTAS!$B$319:$B$345</definedName>
    <definedName name="CAQUETÁ">LISTAS!$B$346:$B$361</definedName>
    <definedName name="CASANARE">LISTAS!$B$1055:$B$1073</definedName>
    <definedName name="CAUCA">LISTAS!$B$362:$B$403</definedName>
    <definedName name="CESAR">LISTAS!$B$404:$B$428</definedName>
    <definedName name="CHOCÓ">LISTAS!$B$575:$B$604</definedName>
    <definedName name="CÓRDOBA">LISTAS!$B$429:$B$458</definedName>
    <definedName name="CUNDINAMARCA">LISTAS!$B$459:$B$574</definedName>
    <definedName name="FORESTAL">LISTAS!$AE$5</definedName>
    <definedName name="GUAINÍA">LISTAS!$B$1100:$B$1107</definedName>
    <definedName name="GUAVIARE">LISTAS!$B$1108:$B$1111</definedName>
    <definedName name="HUILA">LISTAS!$B$605:$B$641</definedName>
    <definedName name="LA_GUAJIRA">LISTAS!$B$642:$B$656</definedName>
    <definedName name="MAGDALENA">LISTAS!$B$657:$B$686</definedName>
    <definedName name="META">LISTAS!$B$687:$B$715</definedName>
    <definedName name="NARIÑO">LISTAS!$B$716:$B$779</definedName>
    <definedName name="NORTE_DE_SANTANDER">LISTAS!$B$780:$B$819</definedName>
    <definedName name="PECUARIO">LISTAS!$AE$3:$AE$4</definedName>
    <definedName name="PUTUMAYO">LISTAS!$B$1074:$B$1086</definedName>
    <definedName name="QUINDÍO">LISTAS!$B$820:$B$831</definedName>
    <definedName name="RISARALDA">LISTAS!$B$832:$B$845</definedName>
    <definedName name="SANTANDER">LISTAS!$B$846:$B$932</definedName>
    <definedName name="SUCRE">LISTAS!$B$933:$B$958</definedName>
    <definedName name="_xlnm.Print_Titles" localSheetId="0">'ACTA 3 '!$2:$5</definedName>
    <definedName name="TOLIMA">LISTAS!$B$959:$B$1005</definedName>
    <definedName name="VALLE_DEL_CAUCA">LISTAS!$B$1006:$B$1047</definedName>
    <definedName name="VAUPÉS">LISTAS!$B$1112:$B$1117</definedName>
    <definedName name="VICHADA">LISTAS!$B$1118:$B$1121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9" l="1"/>
  <c r="C4" i="9"/>
  <c r="C5" i="9"/>
  <c r="C6" i="9"/>
  <c r="C7" i="9"/>
  <c r="C8" i="9"/>
  <c r="C9" i="9"/>
  <c r="C10" i="9"/>
  <c r="C11" i="9"/>
  <c r="C12" i="9"/>
  <c r="C13" i="9"/>
  <c r="C14" i="9"/>
  <c r="C15" i="9"/>
  <c r="C16" i="9"/>
  <c r="C17" i="9"/>
  <c r="C18" i="9"/>
  <c r="C19" i="9"/>
  <c r="C20" i="9"/>
  <c r="C21" i="9"/>
  <c r="C22" i="9"/>
  <c r="C23" i="9"/>
  <c r="C24" i="9"/>
  <c r="C25" i="9"/>
  <c r="C26" i="9"/>
  <c r="C27" i="9"/>
  <c r="C28" i="9"/>
  <c r="C29" i="9"/>
  <c r="C30" i="9"/>
  <c r="C31" i="9"/>
  <c r="C32" i="9"/>
  <c r="C33" i="9"/>
  <c r="C34" i="9"/>
  <c r="C35" i="9"/>
  <c r="C36" i="9"/>
  <c r="C37" i="9"/>
  <c r="C38" i="9"/>
  <c r="C39" i="9"/>
  <c r="C40" i="9"/>
  <c r="C41" i="9"/>
  <c r="C42" i="9"/>
  <c r="C43" i="9"/>
  <c r="C44" i="9"/>
  <c r="C45" i="9"/>
  <c r="C46" i="9"/>
  <c r="C47" i="9"/>
  <c r="C48" i="9"/>
  <c r="C49" i="9"/>
  <c r="C50" i="9"/>
  <c r="C51" i="9"/>
  <c r="C52" i="9"/>
  <c r="C53" i="9"/>
  <c r="C54" i="9"/>
  <c r="C55" i="9"/>
  <c r="C56" i="9"/>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C86" i="9"/>
  <c r="C87" i="9"/>
  <c r="C88" i="9"/>
  <c r="C89" i="9"/>
  <c r="C90" i="9"/>
  <c r="C91" i="9"/>
  <c r="C92" i="9"/>
  <c r="C93" i="9"/>
  <c r="C94" i="9"/>
  <c r="C95" i="9"/>
  <c r="C96" i="9"/>
  <c r="C97" i="9"/>
  <c r="C98" i="9"/>
  <c r="C99" i="9"/>
  <c r="C100" i="9"/>
  <c r="C101" i="9"/>
  <c r="C102" i="9"/>
  <c r="C103" i="9"/>
  <c r="C104" i="9"/>
  <c r="C105" i="9"/>
  <c r="C106" i="9"/>
  <c r="C107" i="9"/>
  <c r="C108" i="9"/>
  <c r="C109" i="9"/>
  <c r="C110" i="9"/>
  <c r="C111" i="9"/>
  <c r="C112" i="9"/>
  <c r="C113" i="9"/>
  <c r="C114" i="9"/>
  <c r="C115" i="9"/>
  <c r="C116" i="9"/>
  <c r="C117" i="9"/>
  <c r="C118" i="9"/>
  <c r="C119" i="9"/>
  <c r="C120" i="9"/>
  <c r="C121" i="9"/>
  <c r="C122" i="9"/>
  <c r="C123" i="9"/>
  <c r="C124" i="9"/>
  <c r="C125" i="9"/>
  <c r="C126" i="9"/>
  <c r="C127" i="9"/>
  <c r="C128" i="9"/>
  <c r="C129" i="9"/>
  <c r="C130" i="9"/>
  <c r="C131" i="9"/>
  <c r="C132" i="9"/>
  <c r="C133" i="9"/>
  <c r="C134" i="9"/>
  <c r="C135" i="9"/>
  <c r="C136" i="9"/>
  <c r="C137" i="9"/>
  <c r="C138" i="9"/>
  <c r="C139" i="9"/>
  <c r="C140" i="9"/>
  <c r="C141" i="9"/>
  <c r="C142" i="9"/>
  <c r="C143" i="9"/>
  <c r="C144" i="9"/>
  <c r="C145" i="9"/>
  <c r="C146" i="9"/>
  <c r="C147" i="9"/>
  <c r="C148" i="9"/>
  <c r="C149" i="9"/>
  <c r="C150" i="9"/>
  <c r="C151" i="9"/>
  <c r="C152" i="9"/>
  <c r="C153" i="9"/>
  <c r="C154" i="9"/>
  <c r="C155" i="9"/>
  <c r="C156" i="9"/>
  <c r="C157" i="9"/>
  <c r="C158" i="9"/>
  <c r="C159" i="9"/>
  <c r="C160" i="9"/>
  <c r="C161" i="9"/>
  <c r="C162" i="9"/>
  <c r="C163" i="9"/>
  <c r="C164" i="9"/>
  <c r="C165" i="9"/>
  <c r="C166" i="9"/>
  <c r="C167" i="9"/>
  <c r="C168" i="9"/>
  <c r="C169" i="9"/>
  <c r="C170" i="9"/>
  <c r="C171" i="9"/>
  <c r="C172" i="9"/>
  <c r="C173" i="9"/>
  <c r="C174" i="9"/>
  <c r="C175" i="9"/>
  <c r="C176" i="9"/>
  <c r="C177" i="9"/>
  <c r="C178" i="9"/>
  <c r="C179" i="9"/>
  <c r="C180" i="9"/>
  <c r="C181" i="9"/>
  <c r="C182" i="9"/>
  <c r="C183" i="9"/>
  <c r="C184" i="9"/>
  <c r="C185" i="9"/>
  <c r="C186" i="9"/>
  <c r="C187" i="9"/>
  <c r="C188" i="9"/>
  <c r="C189" i="9"/>
  <c r="C190" i="9"/>
  <c r="C191" i="9"/>
  <c r="C192" i="9"/>
  <c r="C193" i="9"/>
  <c r="C194" i="9"/>
  <c r="C195" i="9"/>
  <c r="C196" i="9"/>
  <c r="C197" i="9"/>
  <c r="C198" i="9"/>
  <c r="C199" i="9"/>
  <c r="C200" i="9"/>
  <c r="C201" i="9"/>
  <c r="C202" i="9"/>
  <c r="C203" i="9"/>
  <c r="C204" i="9"/>
  <c r="C205" i="9"/>
  <c r="C206" i="9"/>
  <c r="C207" i="9"/>
  <c r="C208" i="9"/>
  <c r="C209" i="9"/>
  <c r="C210" i="9"/>
  <c r="C211" i="9"/>
  <c r="C212" i="9"/>
  <c r="C213" i="9"/>
  <c r="C214" i="9"/>
  <c r="C215" i="9"/>
  <c r="C216" i="9"/>
  <c r="C217" i="9"/>
  <c r="C218" i="9"/>
  <c r="C219" i="9"/>
  <c r="C220" i="9"/>
  <c r="C221" i="9"/>
  <c r="C222" i="9"/>
  <c r="C223" i="9"/>
  <c r="C224" i="9"/>
  <c r="C225" i="9"/>
  <c r="C226" i="9"/>
  <c r="C227" i="9"/>
  <c r="C228" i="9"/>
  <c r="C229" i="9"/>
  <c r="C230" i="9"/>
  <c r="C231" i="9"/>
  <c r="C232" i="9"/>
  <c r="C233" i="9"/>
  <c r="C234" i="9"/>
  <c r="C235" i="9"/>
  <c r="C236" i="9"/>
  <c r="C237" i="9"/>
  <c r="C238" i="9"/>
  <c r="C239" i="9"/>
  <c r="C240" i="9"/>
  <c r="C241" i="9"/>
  <c r="C242" i="9"/>
  <c r="C243" i="9"/>
  <c r="C244" i="9"/>
  <c r="C245" i="9"/>
  <c r="C246" i="9"/>
  <c r="C247" i="9"/>
  <c r="C248" i="9"/>
  <c r="C249" i="9"/>
  <c r="C250" i="9"/>
  <c r="C251" i="9"/>
  <c r="C252" i="9"/>
  <c r="C253" i="9"/>
  <c r="C254" i="9"/>
  <c r="C255" i="9"/>
  <c r="C256" i="9"/>
  <c r="C257" i="9"/>
  <c r="C258" i="9"/>
  <c r="C259" i="9"/>
  <c r="C260" i="9"/>
  <c r="C261" i="9"/>
  <c r="C262" i="9"/>
  <c r="C263" i="9"/>
  <c r="C264" i="9"/>
  <c r="C265" i="9"/>
  <c r="C266" i="9"/>
  <c r="C267" i="9"/>
  <c r="C268" i="9"/>
  <c r="C269" i="9"/>
  <c r="C270" i="9"/>
  <c r="C271" i="9"/>
  <c r="C272" i="9"/>
  <c r="C273" i="9"/>
  <c r="C274" i="9"/>
  <c r="C275" i="9"/>
  <c r="C276" i="9"/>
  <c r="C277" i="9"/>
  <c r="C278" i="9"/>
  <c r="C279" i="9"/>
  <c r="C280" i="9"/>
  <c r="C281" i="9"/>
  <c r="C282" i="9"/>
  <c r="C283" i="9"/>
  <c r="C284" i="9"/>
  <c r="C285" i="9"/>
  <c r="C286" i="9"/>
  <c r="C287" i="9"/>
  <c r="C288" i="9"/>
  <c r="C289" i="9"/>
  <c r="C290" i="9"/>
  <c r="C291" i="9"/>
  <c r="C292" i="9"/>
  <c r="C293" i="9"/>
  <c r="C294" i="9"/>
  <c r="C295" i="9"/>
  <c r="C296" i="9"/>
  <c r="C297" i="9"/>
  <c r="C298" i="9"/>
  <c r="C299" i="9"/>
  <c r="C300" i="9"/>
  <c r="C301" i="9"/>
  <c r="C302" i="9"/>
  <c r="C303" i="9"/>
  <c r="C304" i="9"/>
  <c r="C305" i="9"/>
  <c r="C306" i="9"/>
  <c r="C307" i="9"/>
  <c r="C308" i="9"/>
  <c r="C309" i="9"/>
  <c r="C310" i="9"/>
  <c r="C311" i="9"/>
  <c r="C312" i="9"/>
  <c r="C313" i="9"/>
  <c r="C314" i="9"/>
  <c r="C315" i="9"/>
  <c r="C316" i="9"/>
  <c r="C317" i="9"/>
  <c r="C318" i="9"/>
  <c r="C319" i="9"/>
  <c r="C320" i="9"/>
  <c r="C321" i="9"/>
  <c r="C322" i="9"/>
  <c r="C323" i="9"/>
  <c r="C324" i="9"/>
  <c r="C325" i="9"/>
  <c r="C326" i="9"/>
  <c r="C327" i="9"/>
  <c r="C328" i="9"/>
  <c r="C329" i="9"/>
  <c r="C330" i="9"/>
  <c r="C331" i="9"/>
  <c r="C332" i="9"/>
  <c r="C333" i="9"/>
  <c r="C334" i="9"/>
  <c r="C335" i="9"/>
  <c r="C336" i="9"/>
  <c r="C337" i="9"/>
  <c r="C338" i="9"/>
  <c r="C339" i="9"/>
  <c r="C340" i="9"/>
  <c r="C341" i="9"/>
  <c r="C342" i="9"/>
  <c r="C343" i="9"/>
  <c r="C344" i="9"/>
  <c r="C345" i="9"/>
  <c r="C346" i="9"/>
  <c r="C347" i="9"/>
  <c r="C348" i="9"/>
  <c r="C349" i="9"/>
  <c r="C350" i="9"/>
  <c r="C351" i="9"/>
  <c r="C352" i="9"/>
  <c r="C353" i="9"/>
  <c r="C354" i="9"/>
  <c r="C355" i="9"/>
  <c r="C356" i="9"/>
  <c r="C357" i="9"/>
  <c r="C358" i="9"/>
  <c r="C359" i="9"/>
  <c r="C360" i="9"/>
  <c r="C361" i="9"/>
  <c r="C362" i="9"/>
  <c r="C363" i="9"/>
  <c r="C364" i="9"/>
  <c r="C365" i="9"/>
  <c r="C366" i="9"/>
  <c r="C367" i="9"/>
  <c r="C368" i="9"/>
  <c r="C369" i="9"/>
  <c r="C370" i="9"/>
  <c r="C371" i="9"/>
  <c r="C372" i="9"/>
  <c r="C373" i="9"/>
  <c r="C374" i="9"/>
  <c r="C375" i="9"/>
  <c r="C376" i="9"/>
  <c r="C377" i="9"/>
  <c r="C378" i="9"/>
  <c r="C379" i="9"/>
  <c r="C380" i="9"/>
  <c r="C381" i="9"/>
  <c r="C382" i="9"/>
  <c r="C383" i="9"/>
  <c r="C384" i="9"/>
  <c r="C385" i="9"/>
  <c r="C386" i="9"/>
  <c r="C387" i="9"/>
  <c r="C388" i="9"/>
  <c r="C389" i="9"/>
  <c r="C390" i="9"/>
  <c r="C391" i="9"/>
  <c r="C392" i="9"/>
  <c r="C393" i="9"/>
  <c r="C394" i="9"/>
  <c r="C395" i="9"/>
  <c r="C396" i="9"/>
  <c r="C397" i="9"/>
  <c r="C398" i="9"/>
  <c r="C399" i="9"/>
  <c r="C400" i="9"/>
  <c r="C401" i="9"/>
  <c r="C402" i="9"/>
  <c r="C403" i="9"/>
  <c r="C404" i="9"/>
  <c r="C405" i="9"/>
  <c r="C406" i="9"/>
  <c r="C407" i="9"/>
  <c r="C408" i="9"/>
  <c r="C409" i="9"/>
  <c r="C410" i="9"/>
  <c r="C411" i="9"/>
  <c r="C412" i="9"/>
  <c r="C413" i="9"/>
  <c r="C414" i="9"/>
  <c r="C415" i="9"/>
  <c r="C416" i="9"/>
  <c r="C417" i="9"/>
  <c r="C418" i="9"/>
  <c r="C419" i="9"/>
  <c r="C420" i="9"/>
  <c r="C421" i="9"/>
  <c r="C422" i="9"/>
  <c r="C423" i="9"/>
  <c r="C424" i="9"/>
  <c r="C425" i="9"/>
  <c r="C426" i="9"/>
  <c r="C427" i="9"/>
  <c r="C428" i="9"/>
  <c r="C429" i="9"/>
  <c r="C430" i="9"/>
  <c r="C431" i="9"/>
  <c r="C432" i="9"/>
  <c r="C433" i="9"/>
  <c r="C434" i="9"/>
  <c r="C435" i="9"/>
  <c r="C436" i="9"/>
  <c r="C437" i="9"/>
  <c r="C438" i="9"/>
  <c r="C439" i="9"/>
  <c r="C440" i="9"/>
  <c r="C441" i="9"/>
  <c r="C442" i="9"/>
  <c r="C443" i="9"/>
  <c r="C444" i="9"/>
  <c r="C445" i="9"/>
  <c r="C446" i="9"/>
  <c r="C447" i="9"/>
  <c r="C448" i="9"/>
  <c r="C449" i="9"/>
  <c r="C450" i="9"/>
  <c r="C451" i="9"/>
  <c r="C452" i="9"/>
  <c r="C453" i="9"/>
  <c r="C454" i="9"/>
  <c r="C455" i="9"/>
  <c r="C456" i="9"/>
  <c r="C457" i="9"/>
  <c r="C458" i="9"/>
  <c r="C459" i="9"/>
  <c r="C460" i="9"/>
  <c r="C461" i="9"/>
  <c r="C462" i="9"/>
  <c r="C463" i="9"/>
  <c r="C464" i="9"/>
  <c r="C465" i="9"/>
  <c r="C466" i="9"/>
  <c r="C467" i="9"/>
  <c r="C468" i="9"/>
  <c r="C469" i="9"/>
  <c r="C470" i="9"/>
  <c r="C471" i="9"/>
  <c r="C472" i="9"/>
  <c r="C473" i="9"/>
  <c r="C474" i="9"/>
  <c r="C475" i="9"/>
  <c r="C476" i="9"/>
  <c r="C477" i="9"/>
  <c r="C478" i="9"/>
  <c r="C479" i="9"/>
  <c r="C480" i="9"/>
  <c r="C481" i="9"/>
  <c r="C482" i="9"/>
  <c r="C483" i="9"/>
  <c r="C484" i="9"/>
  <c r="C485" i="9"/>
  <c r="C486" i="9"/>
  <c r="C487" i="9"/>
  <c r="C488" i="9"/>
  <c r="C489" i="9"/>
  <c r="C490" i="9"/>
  <c r="C491" i="9"/>
  <c r="C492" i="9"/>
  <c r="C493" i="9"/>
  <c r="C494" i="9"/>
  <c r="C495" i="9"/>
  <c r="C496" i="9"/>
  <c r="C497" i="9"/>
  <c r="C498" i="9"/>
  <c r="C499" i="9"/>
  <c r="C500" i="9"/>
  <c r="C501" i="9"/>
  <c r="C502" i="9"/>
  <c r="C503" i="9"/>
  <c r="C504" i="9"/>
  <c r="C505" i="9"/>
  <c r="C506" i="9"/>
  <c r="C507" i="9"/>
  <c r="C508" i="9"/>
  <c r="C509" i="9"/>
  <c r="C510" i="9"/>
  <c r="C511" i="9"/>
  <c r="C512" i="9"/>
  <c r="C513" i="9"/>
  <c r="C514" i="9"/>
  <c r="C515" i="9"/>
  <c r="C516" i="9"/>
  <c r="C517" i="9"/>
  <c r="C518" i="9"/>
  <c r="C519" i="9"/>
  <c r="C520" i="9"/>
  <c r="C521" i="9"/>
  <c r="C522" i="9"/>
  <c r="C523" i="9"/>
  <c r="C524" i="9"/>
  <c r="C525" i="9"/>
  <c r="C526" i="9"/>
  <c r="C527" i="9"/>
  <c r="C528" i="9"/>
  <c r="C529" i="9"/>
  <c r="C530" i="9"/>
  <c r="C531" i="9"/>
  <c r="C532" i="9"/>
  <c r="C533" i="9"/>
  <c r="C534" i="9"/>
  <c r="C535" i="9"/>
  <c r="C536" i="9"/>
  <c r="C537" i="9"/>
  <c r="C538" i="9"/>
  <c r="C539" i="9"/>
  <c r="C540" i="9"/>
  <c r="C541" i="9"/>
  <c r="C542" i="9"/>
  <c r="C543" i="9"/>
  <c r="C544" i="9"/>
  <c r="C545" i="9"/>
  <c r="C546" i="9"/>
  <c r="C547" i="9"/>
  <c r="C548" i="9"/>
  <c r="C549" i="9"/>
  <c r="C550" i="9"/>
  <c r="C551" i="9"/>
  <c r="C552" i="9"/>
  <c r="C553" i="9"/>
  <c r="C554" i="9"/>
  <c r="C555" i="9"/>
  <c r="C556" i="9"/>
  <c r="C557" i="9"/>
  <c r="C558" i="9"/>
  <c r="C559" i="9"/>
  <c r="C560" i="9"/>
  <c r="C561" i="9"/>
  <c r="C562" i="9"/>
  <c r="C563" i="9"/>
  <c r="C564" i="9"/>
  <c r="C565" i="9"/>
  <c r="C566" i="9"/>
  <c r="C567" i="9"/>
  <c r="C568" i="9"/>
  <c r="C569" i="9"/>
  <c r="C570" i="9"/>
  <c r="C571" i="9"/>
  <c r="C572" i="9"/>
  <c r="C573" i="9"/>
  <c r="C574" i="9"/>
  <c r="C575" i="9"/>
  <c r="C576" i="9"/>
  <c r="C577" i="9"/>
  <c r="C578" i="9"/>
  <c r="C579" i="9"/>
  <c r="C580" i="9"/>
  <c r="C581" i="9"/>
  <c r="C582" i="9"/>
  <c r="C583" i="9"/>
  <c r="C584" i="9"/>
  <c r="C585" i="9"/>
  <c r="C586" i="9"/>
  <c r="C587" i="9"/>
  <c r="C588" i="9"/>
  <c r="C589" i="9"/>
  <c r="C590" i="9"/>
  <c r="C591" i="9"/>
  <c r="C592" i="9"/>
  <c r="C593" i="9"/>
  <c r="C594" i="9"/>
  <c r="C595" i="9"/>
  <c r="C596" i="9"/>
  <c r="C597" i="9"/>
  <c r="C598" i="9"/>
  <c r="C599" i="9"/>
  <c r="C600" i="9"/>
  <c r="C601" i="9"/>
  <c r="C602" i="9"/>
  <c r="C603" i="9"/>
  <c r="C604" i="9"/>
  <c r="C605" i="9"/>
  <c r="C606" i="9"/>
  <c r="C607" i="9"/>
  <c r="C608" i="9"/>
  <c r="C609" i="9"/>
  <c r="C610" i="9"/>
  <c r="C611" i="9"/>
  <c r="C612" i="9"/>
  <c r="C613" i="9"/>
  <c r="C614" i="9"/>
  <c r="C615" i="9"/>
  <c r="C616" i="9"/>
  <c r="C617" i="9"/>
  <c r="C618" i="9"/>
  <c r="C619" i="9"/>
  <c r="C620" i="9"/>
  <c r="C621" i="9"/>
  <c r="C622" i="9"/>
  <c r="C623" i="9"/>
  <c r="C624" i="9"/>
  <c r="C625" i="9"/>
  <c r="C626" i="9"/>
  <c r="C627" i="9"/>
  <c r="C628" i="9"/>
  <c r="C629" i="9"/>
  <c r="C630" i="9"/>
  <c r="C631" i="9"/>
  <c r="C632" i="9"/>
  <c r="C633" i="9"/>
  <c r="C634" i="9"/>
  <c r="C635" i="9"/>
  <c r="C636" i="9"/>
  <c r="C637" i="9"/>
  <c r="C638" i="9"/>
  <c r="C639" i="9"/>
  <c r="C640" i="9"/>
  <c r="C641" i="9"/>
  <c r="C642" i="9"/>
  <c r="C643" i="9"/>
  <c r="C644" i="9"/>
  <c r="C645" i="9"/>
  <c r="C646" i="9"/>
  <c r="C647" i="9"/>
  <c r="C648" i="9"/>
  <c r="C649" i="9"/>
  <c r="C650" i="9"/>
  <c r="C651" i="9"/>
  <c r="C652" i="9"/>
  <c r="C653" i="9"/>
  <c r="C654" i="9"/>
  <c r="C655" i="9"/>
  <c r="C656" i="9"/>
  <c r="C657" i="9"/>
  <c r="C658" i="9"/>
  <c r="C659" i="9"/>
  <c r="C660" i="9"/>
  <c r="C661" i="9"/>
  <c r="C662" i="9"/>
  <c r="C663" i="9"/>
  <c r="C664" i="9"/>
  <c r="C665" i="9"/>
  <c r="C666" i="9"/>
  <c r="C667" i="9"/>
  <c r="C668" i="9"/>
  <c r="C669" i="9"/>
  <c r="C670" i="9"/>
  <c r="C671" i="9"/>
  <c r="C672" i="9"/>
  <c r="C673" i="9"/>
  <c r="C674" i="9"/>
  <c r="C675" i="9"/>
  <c r="C676" i="9"/>
  <c r="C677" i="9"/>
  <c r="C678" i="9"/>
  <c r="C679" i="9"/>
  <c r="C680" i="9"/>
  <c r="C681" i="9"/>
  <c r="C682" i="9"/>
  <c r="C683" i="9"/>
  <c r="C684" i="9"/>
  <c r="C685" i="9"/>
  <c r="C686" i="9"/>
  <c r="C687" i="9"/>
  <c r="C688" i="9"/>
  <c r="C689" i="9"/>
  <c r="C690" i="9"/>
  <c r="C691" i="9"/>
  <c r="C692" i="9"/>
  <c r="C693" i="9"/>
  <c r="C694" i="9"/>
  <c r="C695" i="9"/>
  <c r="C696" i="9"/>
  <c r="C697" i="9"/>
  <c r="C698" i="9"/>
  <c r="C699" i="9"/>
  <c r="C700" i="9"/>
  <c r="C701" i="9"/>
  <c r="C702" i="9"/>
  <c r="C703" i="9"/>
  <c r="C704" i="9"/>
  <c r="C705" i="9"/>
  <c r="C706" i="9"/>
  <c r="C707" i="9"/>
  <c r="C708" i="9"/>
  <c r="C709" i="9"/>
  <c r="C710" i="9"/>
  <c r="C711" i="9"/>
  <c r="C712" i="9"/>
  <c r="C713" i="9"/>
  <c r="C714" i="9"/>
  <c r="C715" i="9"/>
  <c r="C716" i="9"/>
  <c r="C717" i="9"/>
  <c r="C718" i="9"/>
  <c r="C719" i="9"/>
  <c r="C720" i="9"/>
  <c r="C721" i="9"/>
  <c r="C722" i="9"/>
  <c r="C723" i="9"/>
  <c r="C724" i="9"/>
  <c r="C725" i="9"/>
  <c r="C726" i="9"/>
  <c r="C727" i="9"/>
  <c r="C728" i="9"/>
  <c r="C729" i="9"/>
  <c r="C730" i="9"/>
  <c r="C731" i="9"/>
  <c r="C732" i="9"/>
  <c r="C733" i="9"/>
  <c r="C734" i="9"/>
  <c r="C735" i="9"/>
  <c r="C736" i="9"/>
  <c r="C737" i="9"/>
  <c r="C738" i="9"/>
  <c r="C739" i="9"/>
  <c r="C740" i="9"/>
  <c r="C741" i="9"/>
  <c r="C742" i="9"/>
  <c r="C743" i="9"/>
  <c r="C744" i="9"/>
  <c r="C745" i="9"/>
  <c r="C746" i="9"/>
  <c r="C747" i="9"/>
  <c r="C748" i="9"/>
  <c r="C749" i="9"/>
  <c r="C750" i="9"/>
  <c r="C751" i="9"/>
  <c r="C752" i="9"/>
  <c r="C753" i="9"/>
  <c r="C754" i="9"/>
  <c r="C755" i="9"/>
  <c r="C756" i="9"/>
  <c r="C757" i="9"/>
  <c r="C758" i="9"/>
  <c r="C759" i="9"/>
  <c r="C760" i="9"/>
  <c r="C761" i="9"/>
  <c r="C762" i="9"/>
  <c r="C763" i="9"/>
  <c r="C764" i="9"/>
  <c r="C765" i="9"/>
  <c r="C766" i="9"/>
  <c r="C767" i="9"/>
  <c r="C768" i="9"/>
  <c r="C769" i="9"/>
  <c r="C770" i="9"/>
  <c r="C771" i="9"/>
  <c r="C772" i="9"/>
  <c r="C773" i="9"/>
  <c r="C774" i="9"/>
  <c r="C775" i="9"/>
  <c r="C776" i="9"/>
  <c r="C777" i="9"/>
  <c r="C778" i="9"/>
  <c r="C779" i="9"/>
  <c r="C780" i="9"/>
  <c r="C781" i="9"/>
  <c r="C782" i="9"/>
  <c r="C783" i="9"/>
  <c r="C784" i="9"/>
  <c r="C785" i="9"/>
  <c r="C786" i="9"/>
  <c r="C787" i="9"/>
  <c r="C788" i="9"/>
  <c r="C789" i="9"/>
  <c r="C790" i="9"/>
  <c r="C791" i="9"/>
  <c r="C792" i="9"/>
  <c r="C793" i="9"/>
  <c r="C794" i="9"/>
  <c r="C795" i="9"/>
  <c r="C796" i="9"/>
  <c r="C797" i="9"/>
  <c r="C798" i="9"/>
  <c r="C799" i="9"/>
  <c r="C800" i="9"/>
  <c r="C801" i="9"/>
  <c r="C802" i="9"/>
  <c r="C803" i="9"/>
  <c r="C804" i="9"/>
  <c r="C805" i="9"/>
  <c r="C806" i="9"/>
  <c r="C807" i="9"/>
  <c r="C808" i="9"/>
  <c r="C809" i="9"/>
  <c r="C810" i="9"/>
  <c r="C811" i="9"/>
  <c r="C812" i="9"/>
  <c r="C813" i="9"/>
  <c r="C814" i="9"/>
  <c r="C815" i="9"/>
  <c r="C816" i="9"/>
  <c r="C817" i="9"/>
  <c r="C818" i="9"/>
  <c r="C819" i="9"/>
  <c r="C820" i="9"/>
  <c r="C821" i="9"/>
  <c r="C822" i="9"/>
  <c r="C823" i="9"/>
  <c r="C824" i="9"/>
  <c r="C825" i="9"/>
  <c r="C826" i="9"/>
  <c r="C827" i="9"/>
  <c r="C828" i="9"/>
  <c r="C829" i="9"/>
  <c r="C830" i="9"/>
  <c r="C831" i="9"/>
  <c r="C832" i="9"/>
  <c r="C833" i="9"/>
  <c r="C834" i="9"/>
  <c r="C835" i="9"/>
  <c r="C836" i="9"/>
  <c r="C837" i="9"/>
  <c r="C838" i="9"/>
  <c r="C839" i="9"/>
  <c r="C840" i="9"/>
  <c r="C841" i="9"/>
  <c r="C842" i="9"/>
  <c r="C843" i="9"/>
  <c r="C844" i="9"/>
  <c r="C845" i="9"/>
  <c r="C846" i="9"/>
  <c r="C847" i="9"/>
  <c r="C848" i="9"/>
  <c r="C849" i="9"/>
  <c r="C850" i="9"/>
  <c r="C851" i="9"/>
  <c r="C852" i="9"/>
  <c r="C853" i="9"/>
  <c r="C854" i="9"/>
  <c r="C855" i="9"/>
  <c r="C856" i="9"/>
  <c r="C857" i="9"/>
  <c r="C858" i="9"/>
  <c r="C859" i="9"/>
  <c r="C860" i="9"/>
  <c r="C861" i="9"/>
  <c r="C862" i="9"/>
  <c r="C863" i="9"/>
  <c r="C864" i="9"/>
  <c r="C865" i="9"/>
  <c r="C866" i="9"/>
  <c r="C867" i="9"/>
  <c r="C868" i="9"/>
  <c r="C869" i="9"/>
  <c r="C870" i="9"/>
  <c r="C871" i="9"/>
  <c r="C872" i="9"/>
  <c r="C873" i="9"/>
  <c r="C874" i="9"/>
  <c r="C875" i="9"/>
  <c r="C876" i="9"/>
  <c r="C877" i="9"/>
  <c r="C878" i="9"/>
  <c r="C879" i="9"/>
  <c r="C880" i="9"/>
  <c r="C881" i="9"/>
  <c r="C882" i="9"/>
  <c r="C883" i="9"/>
  <c r="C884" i="9"/>
  <c r="C885" i="9"/>
  <c r="C886" i="9"/>
  <c r="C887" i="9"/>
  <c r="C888" i="9"/>
  <c r="C889" i="9"/>
  <c r="C890" i="9"/>
  <c r="C891" i="9"/>
  <c r="C892" i="9"/>
  <c r="C893" i="9"/>
  <c r="C894" i="9"/>
  <c r="C895" i="9"/>
  <c r="C896" i="9"/>
  <c r="C897" i="9"/>
  <c r="C898" i="9"/>
  <c r="C899" i="9"/>
  <c r="C900" i="9"/>
  <c r="C901" i="9"/>
  <c r="C902" i="9"/>
  <c r="C903" i="9"/>
  <c r="C904" i="9"/>
  <c r="C905" i="9"/>
  <c r="C906" i="9"/>
  <c r="C907" i="9"/>
  <c r="C908" i="9"/>
  <c r="C909" i="9"/>
  <c r="C910" i="9"/>
  <c r="C911" i="9"/>
  <c r="C912" i="9"/>
  <c r="C913" i="9"/>
  <c r="C914" i="9"/>
  <c r="C915" i="9"/>
  <c r="C916" i="9"/>
  <c r="C917" i="9"/>
  <c r="C918" i="9"/>
  <c r="C919" i="9"/>
  <c r="C920" i="9"/>
  <c r="C921" i="9"/>
  <c r="C922" i="9"/>
  <c r="C923" i="9"/>
  <c r="C924" i="9"/>
  <c r="C925" i="9"/>
  <c r="C926" i="9"/>
  <c r="C927" i="9"/>
  <c r="C928" i="9"/>
  <c r="C929" i="9"/>
  <c r="C930" i="9"/>
  <c r="C931" i="9"/>
  <c r="C932" i="9"/>
  <c r="C933" i="9"/>
  <c r="C934" i="9"/>
  <c r="C935" i="9"/>
  <c r="C936" i="9"/>
  <c r="C937" i="9"/>
  <c r="C938" i="9"/>
  <c r="C939" i="9"/>
  <c r="C940" i="9"/>
  <c r="C941" i="9"/>
  <c r="C942" i="9"/>
  <c r="C943" i="9"/>
  <c r="C944" i="9"/>
  <c r="C945" i="9"/>
  <c r="C946" i="9"/>
  <c r="C947" i="9"/>
  <c r="C948" i="9"/>
  <c r="C949" i="9"/>
  <c r="C950" i="9"/>
  <c r="C951" i="9"/>
  <c r="C952" i="9"/>
  <c r="C953" i="9"/>
  <c r="C954" i="9"/>
  <c r="C955" i="9"/>
  <c r="C956" i="9"/>
  <c r="C957" i="9"/>
  <c r="C958" i="9"/>
  <c r="C959" i="9"/>
  <c r="C960" i="9"/>
  <c r="C961" i="9"/>
  <c r="C962" i="9"/>
  <c r="C963" i="9"/>
  <c r="C964" i="9"/>
  <c r="C965" i="9"/>
  <c r="C966" i="9"/>
  <c r="C967" i="9"/>
  <c r="C968" i="9"/>
  <c r="C969" i="9"/>
  <c r="C970" i="9"/>
  <c r="C971" i="9"/>
  <c r="C972" i="9"/>
  <c r="C973" i="9"/>
  <c r="C974" i="9"/>
  <c r="C975" i="9"/>
  <c r="C976" i="9"/>
  <c r="C977" i="9"/>
  <c r="C978" i="9"/>
  <c r="C979" i="9"/>
  <c r="C980" i="9"/>
  <c r="C981" i="9"/>
  <c r="C982" i="9"/>
  <c r="C983" i="9"/>
  <c r="C984" i="9"/>
  <c r="C985" i="9"/>
  <c r="C986" i="9"/>
  <c r="C987" i="9"/>
  <c r="C988" i="9"/>
  <c r="C989" i="9"/>
  <c r="C990" i="9"/>
  <c r="C991" i="9"/>
  <c r="C992" i="9"/>
  <c r="C993" i="9"/>
  <c r="C994" i="9"/>
  <c r="C995" i="9"/>
  <c r="C996" i="9"/>
  <c r="C997" i="9"/>
  <c r="C998" i="9"/>
  <c r="C999" i="9"/>
  <c r="C1000" i="9"/>
  <c r="C1001" i="9"/>
  <c r="C1002" i="9"/>
  <c r="C1003" i="9"/>
  <c r="C1004" i="9"/>
  <c r="C1005" i="9"/>
  <c r="C1006" i="9"/>
  <c r="C1007" i="9"/>
  <c r="C1008" i="9"/>
  <c r="C1009" i="9"/>
  <c r="C1010" i="9"/>
  <c r="C1011" i="9"/>
  <c r="C1012" i="9"/>
  <c r="C1013" i="9"/>
  <c r="C1014" i="9"/>
  <c r="C1015" i="9"/>
  <c r="C1016" i="9"/>
  <c r="C1017" i="9"/>
  <c r="C1018" i="9"/>
  <c r="C1019" i="9"/>
  <c r="C1020" i="9"/>
  <c r="C1021" i="9"/>
  <c r="C1022" i="9"/>
  <c r="C1023" i="9"/>
  <c r="C1024" i="9"/>
  <c r="C1025" i="9"/>
  <c r="C1026" i="9"/>
  <c r="C1027" i="9"/>
  <c r="C1028" i="9"/>
  <c r="C1029" i="9"/>
  <c r="C1030" i="9"/>
  <c r="C1031" i="9"/>
  <c r="C1032" i="9"/>
  <c r="C1033" i="9"/>
  <c r="C1034" i="9"/>
  <c r="C1035" i="9"/>
  <c r="C1036" i="9"/>
  <c r="C1037" i="9"/>
  <c r="C1038" i="9"/>
  <c r="C1039" i="9"/>
  <c r="C1040" i="9"/>
  <c r="C1041" i="9"/>
  <c r="C1042" i="9"/>
  <c r="C1043" i="9"/>
  <c r="C1044" i="9"/>
  <c r="C1045" i="9"/>
  <c r="C1046" i="9"/>
  <c r="C1047" i="9"/>
  <c r="C1048" i="9"/>
  <c r="C1049" i="9"/>
  <c r="C1050" i="9"/>
  <c r="C1051" i="9"/>
  <c r="C1052" i="9"/>
  <c r="C1053" i="9"/>
  <c r="C1054" i="9"/>
  <c r="C1055" i="9"/>
  <c r="C1056" i="9"/>
  <c r="C1057" i="9"/>
  <c r="C1058" i="9"/>
  <c r="C1059" i="9"/>
  <c r="C1060" i="9"/>
  <c r="C1061" i="9"/>
  <c r="C1062" i="9"/>
  <c r="C1063" i="9"/>
  <c r="C1064" i="9"/>
  <c r="C1065" i="9"/>
  <c r="C1066" i="9"/>
  <c r="C1067" i="9"/>
  <c r="C1068" i="9"/>
  <c r="C1069" i="9"/>
  <c r="C1070" i="9"/>
  <c r="C1071" i="9"/>
  <c r="C1072" i="9"/>
  <c r="C1073" i="9"/>
  <c r="C1074" i="9"/>
  <c r="C1075" i="9"/>
  <c r="C1076" i="9"/>
  <c r="C1077" i="9"/>
  <c r="C1078" i="9"/>
  <c r="C1079" i="9"/>
  <c r="C1080" i="9"/>
  <c r="C1081" i="9"/>
  <c r="C1082" i="9"/>
  <c r="C1083" i="9"/>
  <c r="C1084" i="9"/>
  <c r="C1085" i="9"/>
  <c r="C1086" i="9"/>
  <c r="C1087" i="9"/>
  <c r="C1088" i="9"/>
  <c r="C1089" i="9"/>
  <c r="C1090" i="9"/>
  <c r="C1091" i="9"/>
  <c r="C1092" i="9"/>
  <c r="C1093" i="9"/>
  <c r="C1094" i="9"/>
  <c r="C1095" i="9"/>
  <c r="C1096" i="9"/>
  <c r="C1097" i="9"/>
  <c r="C1098" i="9"/>
  <c r="C1099" i="9"/>
  <c r="C1100" i="9"/>
  <c r="C1101" i="9"/>
  <c r="C1102" i="9"/>
  <c r="C1103" i="9"/>
  <c r="C1104" i="9"/>
  <c r="C1105" i="9"/>
  <c r="C1106" i="9"/>
  <c r="C1107" i="9"/>
  <c r="C1108" i="9"/>
  <c r="C1109" i="9"/>
  <c r="C1110" i="9"/>
  <c r="C1111" i="9"/>
  <c r="C1112" i="9"/>
  <c r="C1113" i="9"/>
  <c r="C1114" i="9"/>
  <c r="C1115" i="9"/>
  <c r="C1116" i="9"/>
  <c r="C1117" i="9"/>
  <c r="C1118" i="9"/>
  <c r="C1119" i="9"/>
  <c r="C1120" i="9"/>
  <c r="C1121" i="9"/>
  <c r="C2" i="9"/>
  <c r="E1111" i="9"/>
  <c r="E1110" i="9"/>
  <c r="E1109" i="9"/>
  <c r="E1108" i="9"/>
  <c r="E1086" i="9"/>
  <c r="E1085" i="9"/>
  <c r="E1083" i="9"/>
  <c r="E1080" i="9"/>
  <c r="E1079" i="9"/>
  <c r="E1078" i="9"/>
  <c r="E1077" i="9"/>
  <c r="E1076" i="9"/>
  <c r="E1074" i="9"/>
  <c r="E1054" i="9"/>
  <c r="E1053" i="9"/>
  <c r="E1051" i="9"/>
  <c r="E1049" i="9"/>
  <c r="E1033" i="9"/>
  <c r="E1024" i="9"/>
  <c r="E1012" i="9"/>
  <c r="E994" i="9"/>
  <c r="E991" i="9"/>
  <c r="E969" i="9"/>
  <c r="E965" i="9"/>
  <c r="E958" i="9"/>
  <c r="E953" i="9"/>
  <c r="E948" i="9"/>
  <c r="E947" i="9"/>
  <c r="E946" i="9"/>
  <c r="E944" i="9"/>
  <c r="E939" i="9"/>
  <c r="E936" i="9"/>
  <c r="E816" i="9"/>
  <c r="E815" i="9"/>
  <c r="E813" i="9"/>
  <c r="E810" i="9"/>
  <c r="E796" i="9"/>
  <c r="E793" i="9"/>
  <c r="E792" i="9"/>
  <c r="E789" i="9"/>
  <c r="E777" i="9"/>
  <c r="E772" i="9"/>
  <c r="E765" i="9"/>
  <c r="E764" i="9"/>
  <c r="E759" i="9"/>
  <c r="E758" i="9"/>
  <c r="E756" i="9"/>
  <c r="E754" i="9"/>
  <c r="E752" i="9"/>
  <c r="E751" i="9"/>
  <c r="E749" i="9"/>
  <c r="E747" i="9"/>
  <c r="E734" i="9"/>
  <c r="E732" i="9"/>
  <c r="E730" i="9"/>
  <c r="E721" i="9"/>
  <c r="E715" i="9"/>
  <c r="E709" i="9"/>
  <c r="E708" i="9"/>
  <c r="E705" i="9"/>
  <c r="E703" i="9"/>
  <c r="E702" i="9"/>
  <c r="E701" i="9"/>
  <c r="E700" i="9"/>
  <c r="E668" i="9"/>
  <c r="E663" i="9"/>
  <c r="E659" i="9"/>
  <c r="E657" i="9"/>
  <c r="E653" i="9"/>
  <c r="E648" i="9"/>
  <c r="E645" i="9"/>
  <c r="E609" i="9"/>
  <c r="E603" i="9"/>
  <c r="E601" i="9"/>
  <c r="E599" i="9"/>
  <c r="E595" i="9"/>
  <c r="E594" i="9"/>
  <c r="E592" i="9"/>
  <c r="E589" i="9"/>
  <c r="E588" i="9"/>
  <c r="E586" i="9"/>
  <c r="E584" i="9"/>
  <c r="E582" i="9"/>
  <c r="E576" i="9"/>
  <c r="E458" i="9"/>
  <c r="E456" i="9"/>
  <c r="E454" i="9"/>
  <c r="E447" i="9"/>
  <c r="E442" i="9"/>
  <c r="E426" i="9"/>
  <c r="E424" i="9"/>
  <c r="E422" i="9"/>
  <c r="E419" i="9"/>
  <c r="E418" i="9"/>
  <c r="E408" i="9"/>
  <c r="E406" i="9"/>
  <c r="E404" i="9"/>
  <c r="E401" i="9"/>
  <c r="E400" i="9"/>
  <c r="E397" i="9"/>
  <c r="E393" i="9"/>
  <c r="E388" i="9"/>
  <c r="E386" i="9"/>
  <c r="E383" i="9"/>
  <c r="E382" i="9"/>
  <c r="E381" i="9"/>
  <c r="E380" i="9"/>
  <c r="E377" i="9"/>
  <c r="E375" i="9"/>
  <c r="E372" i="9"/>
  <c r="E371" i="9"/>
  <c r="E370" i="9"/>
  <c r="E369" i="9"/>
  <c r="E368" i="9"/>
  <c r="E367" i="9"/>
  <c r="E365" i="9"/>
  <c r="E364" i="9"/>
  <c r="E361" i="9"/>
  <c r="E360" i="9"/>
  <c r="E359" i="9"/>
  <c r="E358" i="9"/>
  <c r="E357" i="9"/>
  <c r="E356" i="9"/>
  <c r="E355" i="9"/>
  <c r="E354" i="9"/>
  <c r="E353" i="9"/>
  <c r="E352" i="9"/>
  <c r="E351" i="9"/>
  <c r="E350" i="9"/>
  <c r="E349" i="9"/>
  <c r="E348" i="9"/>
  <c r="E347" i="9"/>
  <c r="E346" i="9"/>
  <c r="E195" i="9"/>
  <c r="E188" i="9"/>
  <c r="E187" i="9"/>
  <c r="E184" i="9"/>
  <c r="E182" i="9"/>
  <c r="E180" i="9"/>
  <c r="E172" i="9"/>
  <c r="E169" i="9"/>
  <c r="E163" i="9"/>
  <c r="E162" i="9"/>
  <c r="E160" i="9"/>
  <c r="E158" i="9"/>
  <c r="E153" i="9"/>
  <c r="E125" i="9"/>
  <c r="E120" i="9"/>
  <c r="E116" i="9"/>
  <c r="E113" i="9"/>
  <c r="E109" i="9"/>
  <c r="E105" i="9"/>
  <c r="E97" i="9"/>
  <c r="E83" i="9"/>
  <c r="E75" i="9"/>
  <c r="E74" i="9"/>
  <c r="E72" i="9"/>
  <c r="E71" i="9"/>
  <c r="E60" i="9"/>
  <c r="E45" i="9"/>
  <c r="E42" i="9"/>
  <c r="E36" i="9"/>
  <c r="E35" i="9"/>
  <c r="E32" i="9"/>
  <c r="E25" i="9"/>
  <c r="E23" i="9"/>
  <c r="E14" i="9"/>
  <c r="E11" i="9"/>
  <c r="E7" i="9"/>
  <c r="B30" i="4" l="1"/>
  <c r="B26" i="4"/>
  <c r="B22" i="4" l="1"/>
  <c r="B11" i="4"/>
  <c r="B25" i="4"/>
  <c r="B10" i="4"/>
  <c r="B28" i="4"/>
  <c r="B17" i="4"/>
  <c r="B27" i="4"/>
  <c r="B29" i="4"/>
  <c r="B60" i="4"/>
  <c r="B44" i="4"/>
  <c r="B41" i="4"/>
  <c r="B12" i="4"/>
  <c r="B299" i="4" l="1"/>
  <c r="B307" i="4"/>
  <c r="B309" i="4"/>
  <c r="B313" i="4"/>
  <c r="B298" i="4"/>
  <c r="B314" i="4"/>
  <c r="B295" i="4"/>
  <c r="B306" i="4"/>
  <c r="B302" i="4"/>
  <c r="B312" i="4"/>
  <c r="B317" i="4"/>
  <c r="B316" i="4"/>
  <c r="B304" i="4"/>
  <c r="B305" i="4"/>
  <c r="B301" i="4"/>
  <c r="B294" i="4"/>
  <c r="B296" i="4"/>
  <c r="B315" i="4"/>
  <c r="B311" i="4"/>
  <c r="B297" i="4"/>
  <c r="B263" i="4"/>
  <c r="B260" i="4"/>
  <c r="B261" i="4"/>
  <c r="B258" i="4"/>
  <c r="B253" i="4"/>
  <c r="B257" i="4"/>
  <c r="B268" i="4"/>
  <c r="B269" i="4"/>
  <c r="B256" i="4"/>
  <c r="B264" i="4"/>
  <c r="B255" i="4"/>
  <c r="B262" i="4"/>
  <c r="B254" i="4"/>
  <c r="B250" i="4"/>
  <c r="B251" i="4"/>
  <c r="B252" i="4"/>
  <c r="B7" i="4" l="1"/>
  <c r="B597" i="4" l="1"/>
  <c r="B599" i="4"/>
  <c r="B601" i="4"/>
  <c r="B590" i="4"/>
  <c r="B589" i="4"/>
  <c r="B598" i="4"/>
  <c r="B587" i="4"/>
  <c r="B592" i="4"/>
  <c r="B596" i="4"/>
  <c r="B600" i="4"/>
  <c r="B583" i="4"/>
  <c r="B595" i="4"/>
  <c r="B593" i="4"/>
  <c r="B13" i="4"/>
  <c r="B21" i="4"/>
  <c r="B14" i="4"/>
  <c r="B15" i="4"/>
  <c r="B9" i="4"/>
  <c r="B16" i="4"/>
  <c r="B19" i="4"/>
  <c r="B20" i="4"/>
  <c r="B34" i="4"/>
  <c r="B31" i="4"/>
  <c r="B33" i="4"/>
  <c r="B32" i="4"/>
  <c r="B36" i="4"/>
  <c r="B38" i="4"/>
  <c r="B39" i="4"/>
  <c r="B40" i="4"/>
  <c r="B37" i="4"/>
  <c r="B35" i="4"/>
  <c r="B49" i="4"/>
  <c r="B45" i="4"/>
  <c r="B50" i="4"/>
  <c r="B53" i="4"/>
  <c r="B57" i="4"/>
  <c r="B59" i="4"/>
  <c r="B55" i="4"/>
  <c r="B56" i="4"/>
  <c r="B54" i="4"/>
  <c r="B46" i="4"/>
  <c r="B48" i="4"/>
  <c r="B51" i="4"/>
  <c r="B47" i="4"/>
  <c r="B43" i="4"/>
  <c r="B52" i="4"/>
  <c r="B42" i="4"/>
  <c r="B58" i="4"/>
  <c r="B62" i="4"/>
  <c r="B63" i="4"/>
  <c r="B61" i="4"/>
  <c r="B65" i="4"/>
  <c r="B66" i="4"/>
  <c r="B64" i="4"/>
  <c r="B224" i="4"/>
  <c r="B223" i="4"/>
  <c r="B220" i="4"/>
  <c r="B221" i="4"/>
  <c r="B222" i="4"/>
  <c r="B219" i="4"/>
  <c r="B267" i="4"/>
  <c r="B248" i="4"/>
  <c r="B265" i="4"/>
  <c r="B249" i="4"/>
  <c r="B246" i="4"/>
  <c r="B259" i="4"/>
  <c r="B247" i="4"/>
  <c r="B266" i="4"/>
  <c r="B235" i="4"/>
  <c r="B234" i="4"/>
  <c r="B244" i="4"/>
  <c r="B237" i="4"/>
  <c r="B239" i="4"/>
  <c r="B225" i="4"/>
  <c r="B227" i="4"/>
  <c r="B241" i="4"/>
  <c r="B230" i="4"/>
  <c r="B245" i="4"/>
  <c r="B238" i="4"/>
  <c r="B236" i="4"/>
  <c r="B228" i="4"/>
  <c r="B242" i="4"/>
  <c r="B243" i="4"/>
  <c r="B232" i="4"/>
  <c r="B229" i="4"/>
  <c r="B231" i="4"/>
  <c r="B240" i="4"/>
  <c r="B233" i="4"/>
  <c r="B226" i="4"/>
  <c r="B310" i="4"/>
  <c r="B303" i="4"/>
  <c r="B308" i="4"/>
  <c r="B300" i="4"/>
  <c r="B364" i="4"/>
  <c r="B360" i="4"/>
  <c r="B371" i="4"/>
  <c r="B372" i="4"/>
  <c r="B363" i="4"/>
  <c r="B368" i="4"/>
  <c r="B355" i="4"/>
  <c r="B366" i="4"/>
  <c r="B369" i="4"/>
  <c r="B362" i="4"/>
  <c r="B357" i="4"/>
  <c r="B374" i="4"/>
  <c r="B356" i="4"/>
  <c r="B365" i="4"/>
  <c r="B370" i="4"/>
  <c r="B367" i="4"/>
  <c r="B373" i="4"/>
  <c r="B361" i="4"/>
  <c r="B359" i="4"/>
  <c r="B354" i="4"/>
  <c r="B358" i="4"/>
  <c r="B398" i="4"/>
  <c r="B399" i="4"/>
  <c r="B394" i="4"/>
  <c r="B396" i="4"/>
  <c r="B397" i="4"/>
  <c r="B403" i="4"/>
  <c r="B404" i="4"/>
  <c r="B395" i="4"/>
  <c r="B401" i="4"/>
  <c r="B402" i="4"/>
  <c r="B400" i="4"/>
  <c r="B475" i="4"/>
  <c r="B474" i="4"/>
  <c r="B445" i="4"/>
  <c r="B446" i="4"/>
  <c r="B443" i="4"/>
  <c r="B430" i="4"/>
  <c r="B448" i="4"/>
  <c r="B436" i="4"/>
  <c r="B432" i="4"/>
  <c r="B433" i="4"/>
  <c r="B441" i="4"/>
  <c r="B440" i="4"/>
  <c r="B435" i="4"/>
  <c r="B449" i="4"/>
  <c r="B439" i="4"/>
  <c r="B438" i="4"/>
  <c r="B431" i="4"/>
  <c r="B434" i="4"/>
  <c r="B437" i="4"/>
  <c r="B442" i="4"/>
  <c r="B447" i="4"/>
  <c r="B444" i="4"/>
  <c r="B421" i="4"/>
  <c r="B425" i="4"/>
  <c r="B422" i="4"/>
  <c r="B410" i="4"/>
  <c r="B409" i="4"/>
  <c r="B419" i="4"/>
  <c r="B413" i="4"/>
  <c r="B412" i="4"/>
  <c r="B424" i="4"/>
  <c r="B420" i="4"/>
  <c r="B411" i="4"/>
  <c r="B406" i="4"/>
  <c r="B414" i="4"/>
  <c r="B407" i="4"/>
  <c r="B415" i="4"/>
  <c r="B408" i="4"/>
  <c r="B416" i="4"/>
  <c r="B423" i="4"/>
  <c r="B427" i="4"/>
  <c r="B417" i="4"/>
  <c r="B426" i="4"/>
  <c r="B405" i="4"/>
  <c r="B418" i="4"/>
  <c r="B429" i="4"/>
  <c r="B428" i="4"/>
</calcChain>
</file>

<file path=xl/comments1.xml><?xml version="1.0" encoding="utf-8"?>
<comments xmlns="http://schemas.openxmlformats.org/spreadsheetml/2006/main">
  <authors>
    <author>JUANITA</author>
  </authors>
  <commentList>
    <comment ref="G246" authorId="0" shapeId="0">
      <text>
        <r>
          <rPr>
            <b/>
            <sz val="9"/>
            <color indexed="81"/>
            <rFont val="Tahoma"/>
            <charset val="1"/>
          </rPr>
          <t>JUANITA:</t>
        </r>
        <r>
          <rPr>
            <sz val="9"/>
            <color indexed="81"/>
            <rFont val="Tahoma"/>
            <charset val="1"/>
          </rPr>
          <t xml:space="preserve">
estaba en 63.9 pasa a 65</t>
        </r>
      </text>
    </comment>
  </commentList>
</comments>
</file>

<file path=xl/sharedStrings.xml><?xml version="1.0" encoding="utf-8"?>
<sst xmlns="http://schemas.openxmlformats.org/spreadsheetml/2006/main" count="8246" uniqueCount="3058">
  <si>
    <t>REGIÓN</t>
  </si>
  <si>
    <t>AMAZONAS</t>
  </si>
  <si>
    <t>GUAVIARE</t>
  </si>
  <si>
    <t>PUTUMAYO</t>
  </si>
  <si>
    <t>CARIBE 1</t>
  </si>
  <si>
    <t>CÓRDOBA</t>
  </si>
  <si>
    <t>SUCRE</t>
  </si>
  <si>
    <t>CESAR</t>
  </si>
  <si>
    <t>BOYACÁ</t>
  </si>
  <si>
    <t>CUNDINAMARCA</t>
  </si>
  <si>
    <t>HUILA</t>
  </si>
  <si>
    <t>TOLIMA</t>
  </si>
  <si>
    <t>ANTIOQUIA</t>
  </si>
  <si>
    <t>CALDAS</t>
  </si>
  <si>
    <t>RISARALDA</t>
  </si>
  <si>
    <t>ARAUCA</t>
  </si>
  <si>
    <t>CASANARE</t>
  </si>
  <si>
    <t>META</t>
  </si>
  <si>
    <t>VICHADA</t>
  </si>
  <si>
    <t>PACIFICO</t>
  </si>
  <si>
    <t>CAUCA</t>
  </si>
  <si>
    <t>CHOCÓ</t>
  </si>
  <si>
    <t>NARIÑO</t>
  </si>
  <si>
    <t>VALLE DEL CAUCA</t>
  </si>
  <si>
    <t>NORTE DE SANTANDER</t>
  </si>
  <si>
    <t>SANTANDER</t>
  </si>
  <si>
    <t>PECUARIO</t>
  </si>
  <si>
    <t>LA GUAJIRA</t>
  </si>
  <si>
    <t>CARIBE 2</t>
  </si>
  <si>
    <t>BARRANCAS</t>
  </si>
  <si>
    <t>AGRÍCOLA</t>
  </si>
  <si>
    <t xml:space="preserve">AHUYAMA </t>
  </si>
  <si>
    <t xml:space="preserve">IMPLEMENTAR LA SIEMBRA DE 105 HECTAREAS DEL CULTIVO DE AHUYAMA PARA CONTRIBUIR A LA SEGURIDAD ALIMENTARIA Y MEJORAR LOS INGRESOS DE LOS PRODUCTOS DEL MUNICIPIO DE BARRANCAS – LA GUAJIRA </t>
  </si>
  <si>
    <t>MAÍZ</t>
  </si>
  <si>
    <t xml:space="preserve">IMPLEMENTAR LA SIEMBRA DE 36 HECTAREAS DE MAIZ PARA LA PRODUCCION DE SILO PARA LA ALIMENTACION DEL GANADO BOVINO EN EL MUNICIPIO DE BARRACAS LA GUAJIRA </t>
  </si>
  <si>
    <t>RIOHACHA</t>
  </si>
  <si>
    <t>ACUÍCOLA</t>
  </si>
  <si>
    <t>EL MOLINO</t>
  </si>
  <si>
    <t>DIBULLA</t>
  </si>
  <si>
    <t>VILLANUEVA</t>
  </si>
  <si>
    <t>PLATANO</t>
  </si>
  <si>
    <t>ALBANIA</t>
  </si>
  <si>
    <t>IMPLEMENTACIÓN DE UNIDADES PRODUCTIVAS AVICOLAS DE GALLINAS PONEDORAS PARA LA PRODUCCIÓN DE HUEVOS EN EL CORREGIMIENTO DE SANTA FE Y LOS RANCHOS MUNICIPIO DE ALBANIA - LA GUAJIRA</t>
  </si>
  <si>
    <t>FONSECA</t>
  </si>
  <si>
    <t>URIBIA</t>
  </si>
  <si>
    <t>ALIANZA PRODUCTIVA PARA EL APOYO E INCREMENTO DE LA PESCA ARTESANAL MARINA EN LA COMUNIDAD MASIMAI DE NAZARETH DE URIBIA – LA GUAJIRA</t>
  </si>
  <si>
    <t>PIÑA</t>
  </si>
  <si>
    <t xml:space="preserve">IMPLEMENTACION DE UNIDADES PRODUCTIVAS PARA LA PRUDUCCION DE PIÑA ORO MIEL EN EL CORREGIMIENTO DE MINGUEO – LA GUAJIRA </t>
  </si>
  <si>
    <t xml:space="preserve">EXPLOTACION PSICOLA CON TEGNOLOGIA BIOFLOC PARA LA PRODUCCION INTESIVA DE TILAPIA ROJA EN EL DISTRITO DE RIOHACHA - LA GUAJIRA </t>
  </si>
  <si>
    <t xml:space="preserve">IMPLEMENTACION DE EMBARCACIONES DOTADAS COMO APOYO A LA PESCA ARTESANAL MARINA EN EL MUNICIPIO DE DIBULLA  - LA GUAJIRA </t>
  </si>
  <si>
    <t>PRODUCCION INTENSIVA DE TILAPIA ROJA CON TEGNOLOGIA BIOFLOC EN EL CORREGIMIENTO DE TRIGRERAS, DISTRITO DE RIOHACHA- LA GUAJIRA</t>
  </si>
  <si>
    <t>AUMENTAR LA PRODUCCIÓN GANADERA (CARNE LECHE) MEDIANTE LA SIEMBRA DE 40 HECTÁREAS DE PASTO Y FORRAJE PARA LA ELABORACIÓN DE HENO Y ENSILAJE.</t>
  </si>
  <si>
    <t>PESCA MARINA</t>
  </si>
  <si>
    <t xml:space="preserve">MEJORAMIENTO DE LAS CAPACIDADES PRODUCTIVAS DE PEQUEÑOS PESCADORES ARTESANALES DEL CORREGIMIENTO DE MINGUEO LA GUAJIRA </t>
  </si>
  <si>
    <t xml:space="preserve">DESARROLLO PRODUTIVO DE PESCADORES ARTESANALES EN LA PUNTA DE LOS REMEDIOS LA GUAJIRA PARA MEJORAR SUS INGRESOS Y CAPACIDADES PRODUCTIVAS </t>
  </si>
  <si>
    <t>ALIANZA PARA EL CULTIVO DE 40 HECTAREAS DE PLATANO EN EL MUNICIPIO EL MOLINO PARA MEJORAR LOS INGRESOS DE FAMILIAS VULNERABLES EN 5 VEREDAS DEL MUNICIPIO</t>
  </si>
  <si>
    <t xml:space="preserve">ALIANZA PRODUCTIVA,  EXPLOTACION OVINA PARA LA REACTIVACION ECONOMICA DE LAS MUJERES CAMPESINAS DEL MUNICIPIO DE SAN JUAN DEL CESAR – LA GUAJIRA </t>
  </si>
  <si>
    <t>ARACATACA</t>
  </si>
  <si>
    <t>PRODUCCION Y COMERCIALIZACION DE TILAPIA ROJA (Oreochromis sp) CON ECOTURISMO, MEDIANTE UN SISTEMA DE CULTIVO SUPER-INTENSIVO EN TANQUE DE GEOMEMBRANA AOPLICANDO LA TECNOLOGIA BIOFLOC, PARA 40 PRODUCTORES DEL MUNICIPIO DE ARACATACA EN EL DPTO DEL MAGD.</t>
  </si>
  <si>
    <t>MAGDALENA</t>
  </si>
  <si>
    <t>Hectareas</t>
  </si>
  <si>
    <t>CIÉNAGA</t>
  </si>
  <si>
    <t>APALANCAMIENTO PRODUCTIVO PARA MEJORAR LAS CONDICIONES DE VIDA Y COMERCIALES  DE 40 PRODUCTORES  PECUARIOS EN CIENAGA</t>
  </si>
  <si>
    <t>ALGARROBO</t>
  </si>
  <si>
    <t>ZONA BANANERA</t>
  </si>
  <si>
    <t>EL RETÉN</t>
  </si>
  <si>
    <t>ARROZ</t>
  </si>
  <si>
    <t>MANGO</t>
  </si>
  <si>
    <t>MAIZ</t>
  </si>
  <si>
    <t>PLATO</t>
  </si>
  <si>
    <t>CONSTRUCCION DE 30 GALPONES PARA PRODUCCIÓN SOSTENIBLE DE HUEVOS DE GALLINAS COMO METODO PRODUCTIVO DE FAMILIAS VICTIMAS DEL CONFLICTO ARMADO EN EL MUNICIPIO DE ALGARROBO</t>
  </si>
  <si>
    <t>SANTA BÁRBARA DE PINTO</t>
  </si>
  <si>
    <t>PRODUCCION Y COMERCIALIZACION DE TILAPIA ROJA (Oreochromis sp)  MEDIANTE UN SISTEMA DE CULTIVO SUPER-INTENSIVO EN TANQUE DE GEOMEMBRANA  CON BASE A DISMINUIR EL USO DE RECURSO HIDRICO APLICANDO LA TECNOLOGIA BIOFLOC, PARA 39 MUJERES RURALES EN EL  MUNICIPIO DE SANTA BARBARA DE PINTO.</t>
  </si>
  <si>
    <t>FORTALECIMIENTO EN LA PRODUCCIÓN Y COMERCIALIZACIÓN DE TILAPIA ROJA (Oreochromis SP) NEDIANTE UN SISTEMA SUPERINTENSIVO EN TANQUES  DE GEOMEMBRANA APLICANDO LA TECNOLOGIA BIOFLOC ÁRA 40 MUJERES  RURALES EN EL MUNICIPIO DE PLATO</t>
  </si>
  <si>
    <t>SANTA MARTA</t>
  </si>
  <si>
    <t>PROYECTO AGROINDUSTRIAL AVICOLA PARA EL DESARROLLO RURAL DE 32 MUJERES EN LA VEREDA LAS PACHITAS DEL MUNICIPIO DE SANTA MARTA</t>
  </si>
  <si>
    <t>CHIVOLO</t>
  </si>
  <si>
    <t>MEJORAMIENTO DE LAS CAPACIDADES PRODUCTIVAS  PORCICOLAS DE FORMA ASOCIATIVA A 40 MUJERES RURALES DEL MUNICIPIO DE CHIVOLO</t>
  </si>
  <si>
    <t>ALIANZA PRODUCTIVA PARA MEJORAR LOS INGRESOS DE 40 PRODUCTORES ASOCIADOS DEDICADOS A LA CEBA Y COMERCIALIZACIÓN DE CERDOS EN PIE EN EL MUNICIPIO DE CHIBOLO</t>
  </si>
  <si>
    <t>FORTALECIMIENTO DE LA SEGURIDAD ALIMENTARIA Y NUTRICIONAL DENTRO DEL MARCO PEDAGOGICO DE PRODUCCIÓN AUTOSOSTENIBLE PARA 40 MUJERES RURALES DE PLATO</t>
  </si>
  <si>
    <t>ZAPAYÁN</t>
  </si>
  <si>
    <t>ALIANZA PRODUCTIVA PARA EL FORTALECIMIENTO DEL SECTOR  LECHERO Y AGROPECUARIO DE LA COOPERATIVA DEL CORREGIMIENTO DE CAÑO DE AGUA EN ZAPAYAN</t>
  </si>
  <si>
    <t>EL BANCO</t>
  </si>
  <si>
    <t>ENCADENAMIENTO PRODUCTIVO DEL CULTIVO DE CAÑA PANELERA Y COMERCIALIZACIÓN DE PANELA LIQUIDA EN EL MUNICIPIO DE EL BANCO</t>
  </si>
  <si>
    <t>BANANO</t>
  </si>
  <si>
    <t xml:space="preserve">FORTALECIMIENTO A 34 PEQUEÑOS PRODUCTORES A TRAVES DEL MEJORAMIENTO  DEL AREA DE PROCESO DEL BANANO EN EL CORREGIMIENTO DE RIO FRIO </t>
  </si>
  <si>
    <t>LA UNIÓN</t>
  </si>
  <si>
    <t>VID - UVAS</t>
  </si>
  <si>
    <t xml:space="preserve">Fortalecimiento de la produccion y comercializacion de uva Red Globe de la asocaicion de productores de uva del municipio de la Union Valle del Cauca </t>
  </si>
  <si>
    <t>VALLE_DEL_CAUCA</t>
  </si>
  <si>
    <t>LA VICTORIA</t>
  </si>
  <si>
    <t>PLÁTANO</t>
  </si>
  <si>
    <t>Fortalecimiento de la produccion y comercializacion de platano dominico harton, Asociacion altamira municipio de la Victoria, valle del Cauca</t>
  </si>
  <si>
    <t>ROLDANILLO</t>
  </si>
  <si>
    <t>PESCA ARTESANAL</t>
  </si>
  <si>
    <t xml:space="preserve">Fortalecimiento productivo y comercial de la asocaicion de pequeños productores Piscicolas ASODEPEZCO, </t>
  </si>
  <si>
    <t>FLORIDA</t>
  </si>
  <si>
    <t>Alianza piscicola de la asociacion de piscicultores del Tamboral Municipio de Florida Valle del Cauca</t>
  </si>
  <si>
    <t>ZARZAL</t>
  </si>
  <si>
    <t xml:space="preserve">Alianza productiva para fortalecer la prodccion y comercializacion de pescado de la unidad productiva El pescadito de Zarzal, Valle del cauca </t>
  </si>
  <si>
    <t>TULUÁ</t>
  </si>
  <si>
    <t xml:space="preserve">GUAYABA </t>
  </si>
  <si>
    <t xml:space="preserve">Alianza productiva para el manejo y produccion de guayaba rosa C ICARMIN 0328 para la agroinductria, el consumo en fresco y el cuidado de los bienes naturales en los municipios de Tulua y Bugalagrande </t>
  </si>
  <si>
    <t>BUGALAGRANDE</t>
  </si>
  <si>
    <t>Alianza productiva para fortalecer la produccion sustentable de Platano en los corregimeintos de Galicia y Ceilan, en el municipio de Bugalagrande Valle del Cauca</t>
  </si>
  <si>
    <t>CAÑA PANELERA</t>
  </si>
  <si>
    <t>Alianza caña panelera en resguardo Indigena Triunfo Cristal Paez del municpio de Florida Valle del Cauca</t>
  </si>
  <si>
    <t>PRADERA</t>
  </si>
  <si>
    <t xml:space="preserve">MORA </t>
  </si>
  <si>
    <t>Alianza productiva para el fortalecimiento Tecnico, en la produccion ambiental sostenible de Mora de castilla con productores del corregimiento La carbonera en el municipio de Pradera</t>
  </si>
  <si>
    <t>TRUJILLO</t>
  </si>
  <si>
    <t xml:space="preserve">Produccion sustentable del cultivo de platano dominico harton de los municipio de de trujillo, Riofrio y Bolivar. </t>
  </si>
  <si>
    <t>PAPA</t>
  </si>
  <si>
    <t>Alianza productiva para el manejo sustentable del cultivo de papa y el cuidado de los bienes naturales en los corregimientos de Santa lucia y Barragan, en el municipio de Tulua Valle del Cauca</t>
  </si>
  <si>
    <t>CAICEDONIA</t>
  </si>
  <si>
    <t>Fortalecimiento del cultivo de Platano para mejorar las condiciones de productividad, competitividad y comercializacion en el Municipio de Caicedonia, departamento del Valle del Cauca</t>
  </si>
  <si>
    <t>DAGUA</t>
  </si>
  <si>
    <t>Fortalecimiento al cultivo de Piña, para mejorar las condiciones de productividad, competitividad y comercializacion del municpio de Dagua</t>
  </si>
  <si>
    <t>PALMIRA</t>
  </si>
  <si>
    <t>TOMATE</t>
  </si>
  <si>
    <t xml:space="preserve">Implementacion de un proyecto de produccion y comercializacion de tomate, bajo un sistema de casa malla, para aportar a la satisfaccion de la demanda de bienes horticolas en el municipio de Palmira, Valle del Cauca </t>
  </si>
  <si>
    <t>GALLINAS PONEDORAS - HUEVOS</t>
  </si>
  <si>
    <t xml:space="preserve">Mejoramiento de las capacidaes productivas de los pequeños productores de la asociacion ASOAVANZAR, del municpio de Florida Valle del Cauca, mediante la produccion de gallinas productoras, para mejorar la seguridad alimentaria </t>
  </si>
  <si>
    <t>EL ÁGUILA</t>
  </si>
  <si>
    <t xml:space="preserve">Incremento de la productividad sustentable del cultivo de Platano en el municpio del Aguila en el departamento del Valle del Cauca </t>
  </si>
  <si>
    <t>CHALÁN</t>
  </si>
  <si>
    <t>ÑAME</t>
  </si>
  <si>
    <t>OVEJAS</t>
  </si>
  <si>
    <t>SAN MARCOS</t>
  </si>
  <si>
    <t>COROZAL</t>
  </si>
  <si>
    <t>YUCA</t>
  </si>
  <si>
    <t>TILAPIA ROJA</t>
  </si>
  <si>
    <t>SAN JOSÉ DE TOLUVIEJO</t>
  </si>
  <si>
    <t>Fortalecimiento en la siembra de Ajonjoli para transformarlo en pasta en el municipio de toluviejo departamento de sucre</t>
  </si>
  <si>
    <t>GUARANDA</t>
  </si>
  <si>
    <t xml:space="preserve">Alianza productiva para el fortalecimiento y trasformacion del sistema secano a sistema de riego miri en pequeñas unidades arroceras del municipio de guaranda en el departaemnto de sucre </t>
  </si>
  <si>
    <t>LOS PALMITOS</t>
  </si>
  <si>
    <t>Alianza productiva para el fortalecimiento de la cadena productiva del cultivo de ñame espino para 40 familias en el municipio de Los Palmitos Suce</t>
  </si>
  <si>
    <t>Alianza para la imoplementacion de tilapia roja semi Intensivo en estanques en tierra y/o reservorios para beneficiar a 40 familias pertenecientes a la Asociacion de pequeños productores Agropecuarios el Garzal Asogarzal en el municipio de Sucre Departamento de Sucre</t>
  </si>
  <si>
    <t>Implementacion de una alianza estrategica para la produccion y comercializacion de arroz PADDY con el cabildo indigena monte grande del municipio de San Marcos del Departamento de Sucre</t>
  </si>
  <si>
    <t>GALERAS</t>
  </si>
  <si>
    <t xml:space="preserve">alianza para el fortalecimiento de las capacidades productiva y empresariales del agronegocio del arroz secano mecanizado con 40 pequeños productores de la asociacion agricola, ganadera y pecuaria de Galeras (asagapeg) Departamento de Sucre </t>
  </si>
  <si>
    <t>Fortalecimiento de la cadena productiva del Ñame mediante el establecimiento de 40 hectareas d eÑame Diamante con los pequeños productores de la organización ASOJUVENTUD en el municipio de Chalan Sucre</t>
  </si>
  <si>
    <t xml:space="preserve">Implementacion de una alianza estrategica para la produccion y comercializacion de yuca industrial con 40 beneficiarios productores agropecuario y campesino del municipio de Galeras Departamento de Sucre </t>
  </si>
  <si>
    <t>AVES DE CORRAL - HUEVO</t>
  </si>
  <si>
    <t>Fortalecimiento al proceso de produccion y comercializacion de Huevos rojos de un grupo de productores agropecuarios del municipio de Toluviejo</t>
  </si>
  <si>
    <t>Alianza productiva para la produccion y la Agroindustria de yuca Industrial en Chips de yuca, a traves d eplantas de picado y secado natural innovadores con energia solar en el municipio de corozal sucre</t>
  </si>
  <si>
    <t xml:space="preserve">Alianza para el fortalecimiento de la cadena productiva de ñame en el corregimiento de flor del monte en municipio de ovejas, Sucre </t>
  </si>
  <si>
    <t>PALMITO</t>
  </si>
  <si>
    <t>Alianza para la produccion y agroindustria de yuca industrial en chips de yuca, a traves de plantas de picado y secado natural innovadores con energia solar en el municipio de San Antonio de palmito, Sucre</t>
  </si>
  <si>
    <t>SAN BENITO ABAD</t>
  </si>
  <si>
    <t>Alianza para el fortalecimiento de las capacidades productivas y empresariales del agronegocio del Arroz secano mecanizado con 40 pequeños productores de la Asociacion de productores agropecuarios de Santiago Apostol APROASA municipio de San Benito Abad departamento de Sucre</t>
  </si>
  <si>
    <t>SAN ONOFRE</t>
  </si>
  <si>
    <t xml:space="preserve">Alianza para el fortalecimiento de la cadena productiva de ñame mediante el establecimiento y comercializacion de 40 hectareas de ñame espino tipo exportacion por 40 mujeres productoras rurales pertenecientes a la asociacion de muejeres afrocolombianas contrruyendo sueños (asomuafro), de la vereda de huertas, corregimiento de aguas negras del municipio de San Onofre </t>
  </si>
  <si>
    <t xml:space="preserve">Alianza para el sostenimiento, establecimiento y comercializacion de cultivo de marañon con 40 jovenes y mujeres rurales ubicados en el municipio de san benito abad, Sucre </t>
  </si>
  <si>
    <t>SINCELEJO</t>
  </si>
  <si>
    <t>Alianza para el fortalecimiento productivo de comercializacion de tilapia roja por 33 mujeres victimas de la vereda en cinco, municipio de Sincelejo,Sucre</t>
  </si>
  <si>
    <t>PISCICULTURA</t>
  </si>
  <si>
    <t>ISTMINA</t>
  </si>
  <si>
    <t>BAGADÓ</t>
  </si>
  <si>
    <t>LLORÓ</t>
  </si>
  <si>
    <t>CACHAMA</t>
  </si>
  <si>
    <t>BOJAYÁ</t>
  </si>
  <si>
    <t>RIOSUCIO</t>
  </si>
  <si>
    <t>AVICULTURA</t>
  </si>
  <si>
    <t>JURADÓ</t>
  </si>
  <si>
    <t>Fortalecimiento y comercialización del cultivo del plátano en el municipio de Juradó, Departamento del Chocó</t>
  </si>
  <si>
    <t>TADÓ</t>
  </si>
  <si>
    <t xml:space="preserve">CHONTADURO </t>
  </si>
  <si>
    <t>Reactivación productiva y comercial de chontaduro en el municipio de Tadó, Departamento del Chocó</t>
  </si>
  <si>
    <t>UNIÓN PANAMERICANA</t>
  </si>
  <si>
    <t>Producción y comercialización de peces (tilapia y cachama) en el municipio de Unión Panamericana Departamento del Chocó</t>
  </si>
  <si>
    <t>CÉRTEGUI</t>
  </si>
  <si>
    <t>Fortalecimiento de la actividad piscícola con productores de las comunidades afros del municipio de Cértegui, departamento del Chocó</t>
  </si>
  <si>
    <t>MEDIO ATRATO</t>
  </si>
  <si>
    <t xml:space="preserve">Fortalecimiento del cultivo de Plátano con productores de Angostura comunidad la Playa del municipio de Medio Atrato – Chocó </t>
  </si>
  <si>
    <t>QUIBDÓ</t>
  </si>
  <si>
    <t>Consolidación de la Cadena Productiva Piscícola Mediante la Implementación de Proyectos Productivos de Tilapia Roja con Tecnología Biofloc en Geomembrana Como Medida de Reactivación Económica y Generación de Ingreso en el Kilómetro 8 en el Municipio de Quibdó - Chocó.</t>
  </si>
  <si>
    <t>Fortalecimiento de la producción piscícola con productores de los corregimientos de Paitó y Basurú en el municipio de Istmina, departamento del Chocó</t>
  </si>
  <si>
    <t>Consolidación de la cadena productiva de la yuca mediante la producción y comercialización como reactivación económica y generación de ingreso en el Municipio de Unión Panamericana - Chocó.</t>
  </si>
  <si>
    <t>RÍO QUITO</t>
  </si>
  <si>
    <t>Fortalecimiento de la Producción y Comercialización de Huevos Criollos con la Asociación de Productores el Buen Desarrollo de San Isidro, Municipio de Rio Quito, departamento del Chocó</t>
  </si>
  <si>
    <t>Consolidación de la cadena productiva piscícola mediante la implementación proyectos productivos de Tilapia roja como medida de reactivación económica y generación de ingreso en el municipio de Cértegui-Chocó.</t>
  </si>
  <si>
    <t>MEDIO SAN JUAN</t>
  </si>
  <si>
    <t>Fortalecimiento de la Capacidad Productiva de Pequeños Productores Piscícolas de Andagoya, municipio de Medio San Juan en el departamento del Chocó</t>
  </si>
  <si>
    <t>LULO</t>
  </si>
  <si>
    <t>Establecimiento de 40 hectáreas de cultivos de lulo variedad cocona o lulo chocoano con productores de la asociación productores de hortalizas y fruta del Atrato, en el municipio de Bojayá departamento del Chocó</t>
  </si>
  <si>
    <t>Consolidación de la cadena productiva piscícola mediante la implementación proyectos productivos de tilapia roja como medida de reactivación económica y generación de ingreso en el Municipio de Lloro-Chocó.</t>
  </si>
  <si>
    <t>Alianza para la producción y comercialización de huevos con productores del corregimiento de Belén de Bajirá, municipio de Riosucio, departamento del Chocó</t>
  </si>
  <si>
    <t>Consolidación de la cadena productiva piscícola mediante la implementación proyectos productivos de tilapia  roja como medida de reactivación económica y generación de ingreso en el Municipio de Bagado-Chocó</t>
  </si>
  <si>
    <t>CARMEN DEL DARIÉN</t>
  </si>
  <si>
    <t>Consolidación de la cadena productiva piscícola mediante la implementación proyectos productivos de tilapia roja como medida de reactivación económica y generación de ingreso en el Municipio de Carmen del Darién-Chocó</t>
  </si>
  <si>
    <t>ATRATO</t>
  </si>
  <si>
    <t>Fortalecimiento del proyecto productivo de tilapia roja con tecnología Biofloc en Geomembrana como estrategia de reactivación económica y generación de ingreso en el corregimiento de Tanando, Municipio de Atrato - Chocó</t>
  </si>
  <si>
    <t>Fortalecimiento de la actividad piscícola con productores de los resguardos indígenas de Paredes y Parecitos del Municipio de Cértegui, departamento del Chocó</t>
  </si>
  <si>
    <t>ALIANZA PRODUCTIVA PARA EL MEJORAMIENTO DE LA COMPETITIVIDAD LECHERA CON BPG AMIGABLES CON EL MEDIO AMBIENTE DE 37 PRODUCTORES DEL MUNICIPIO DE SAPUYES - DEPARTAMENTO DE NARIÑO.</t>
  </si>
  <si>
    <t>ALIANZA PARA EL FORTALECIMIENTO E INCREMENTO DE PRODUCCIÓN PORCÍCOLA DE LA EXPLOTACIÓN PECUARIA DE LA ASOCIACIÓN DIVINA LUZ , EN LA VEREDA ZAPOTAL DEL MUNICIPIO DE TUMACO - DEPARTAMENTO DE NARIÑO.</t>
  </si>
  <si>
    <t>ALIANZA PRODUCTIVA PARA LA PRODUCCIÓN Y COMERCIALIZACIÓN DE HUEVO CAMPESINO, EN LA ASOCIACIÓN DE MUJERES DEL TAMBO, UBICADA EN LA VEREDA POTRERILLO, MUNICIPIO DEL TAMBO, NARIÑO.</t>
  </si>
  <si>
    <t>INCREMENTO DE LA PRODUCCIÓN LÁCTEA MEDIANTE LA INCORPORACIÓN DE MEJORAMIENTO GENÉTICO Y DISPONIBILIDAD DE ALIMENTO FORRAJERO EN EL TRÓPICO ALTO DEL MUNICIPIO DE IMÚES.</t>
  </si>
  <si>
    <t>ALIANZA PRODUCTIVA PARA EL FORTALECIMIENTO A LOS MIEMBROS DE LA ASOCIACIÓN DE COCOTEROS EMPRENDEDORES DE TUMACO "ASOCOEMPRENDER", MEDIANTE LA PRODUCCIÓN Y COMERCIALIZACIÓN DE COCO EN EL DEPARTAMENTO DE NARIÑO.</t>
  </si>
  <si>
    <t>IMPLEMENTACIÓN DE TREINTA (30) UNIDADES PECUARIAS PARA LA PRODUCCIÓN DE HUEVO CON POBLACIÓN VICTIMA Y/O VULNERABLE DEL MUNICIPIO DE ARBOLEDA-NARIÑO.</t>
  </si>
  <si>
    <t>FORTALECIMIENTO DEL CULTIVO DE FRESA DE LA ASOCIACIÓN MULTIAGRO CORREGIMIENTO DE TAJUMBINA, MUNICIPIO DE LA CRUZ.</t>
  </si>
  <si>
    <t>ALIANZA PRODUCTIVA PARA EL FORTALECIMIENTO DE LA PRODUCCIÓN Y COMERCIALIZACIÓN DE GRANADILLA CON LOS PEQUEÑOS PRODUCTORES CAMPESINOS, DE LA VEREDA SAN ISIDRO DEL MUNICIPIO DE SANDONÁ, NARIÑO.</t>
  </si>
  <si>
    <t>CRIANZA DE CUYES COMO ALTERNATIVA DE PRODUCCIÓN PECUARIA Y COMERCIAL PARA LA ASOCIACIÓN AGROPECUARIA ARTESANAL Y AMBIENTAL EL PARAISO DEL CUY DEL MUNICIPO DE GUIATARILLA, DEPARTAMENTO DE NARIÑO.</t>
  </si>
  <si>
    <t>ALIANZA PRODUCTIVA PARA EL SOSTENIMIENTO DE AGUACATE HASS EN EL MUNICIPIO DE LINARES, DEPARTAMENTO DE NARIÑO.</t>
  </si>
  <si>
    <t>AGUACATE</t>
  </si>
  <si>
    <t>GUAITARILLA</t>
  </si>
  <si>
    <t xml:space="preserve">GRANADILLA </t>
  </si>
  <si>
    <t>ALIANZA ESTRATEGICA PARA EL MEJORAMIENTO DE LA PRODUCCIÓN DE GRANADILLA EN EL MUNICIPIO DE GUAITARILLA.</t>
  </si>
  <si>
    <t>POTOSÍ</t>
  </si>
  <si>
    <t>TRUCHA ARCO IRIS</t>
  </si>
  <si>
    <t>TANGUA</t>
  </si>
  <si>
    <t>FRÍJOL</t>
  </si>
  <si>
    <t>FORTALECER LAS CAPACIDADES PRODUCTIVAS Y COMERCIALES DE LA ASOCIACIÓN AGROPECUARIA PRODUCTIVA LA CONCEPCIÓN, MUNICIPIO DE TANGUA, DEPARTAMENTO DE NARIÑO.</t>
  </si>
  <si>
    <t>TAMINANGO</t>
  </si>
  <si>
    <t>ALIANZA PARA EL MEJORAMIENTO PRODUCTIVO Y COMERCIAL DE MANÍ VARIEDAD ROJO DE 40 PRODUCTORES DEL SECTOR PANAMERICANO MUNICIPIO DE TAMINANGO.</t>
  </si>
  <si>
    <t>CONTADERO</t>
  </si>
  <si>
    <t>APOYO AL DESARROLLO PRODUCTIVO Y FORTALECIMIENTO COMERCIAL DE LOS PEQUEÑOS PRODUCTORES DE PAPA DE EL MUNICIPIO DE EL CONTADERO.</t>
  </si>
  <si>
    <t>OSPINA</t>
  </si>
  <si>
    <t>PRODUCCIÓN Y COMERCIALIZACIÓN DE PAPA CRIOLLA AMARILLA EN EL MUNICIPIO DE OSPINA - NARIÑO.</t>
  </si>
  <si>
    <t>GUALMATÁN</t>
  </si>
  <si>
    <t>GANADERIA LECHE</t>
  </si>
  <si>
    <t>MEJORAMIENTO DE LA CALIDAD DE VIDA DE LAS FAMILIAS PERTENECIENTES A LA COOPERATIVA - GUCOLAC, A TRAVÉS DE GANADERÍA SOSTENIBLE, FORTALECIENDO LA PRODUCCIÓN DE LECHE, EN EL MUNICIPIO DE GUALMATÁN, NARIÑO.</t>
  </si>
  <si>
    <t>BUESACO</t>
  </si>
  <si>
    <t xml:space="preserve">FRESA </t>
  </si>
  <si>
    <t>ALIANZA PARA EL FORTALECIMIENTO DE LA CADENA PRODUCTIVA DE FRESA EN LOS PEQUEÑOS PRODUCTORES DEL MUNICIPIO DE BUESACO, DEPARTAMENTO DE NARIÑO.</t>
  </si>
  <si>
    <t>SAN ANDRÉS DE TUMACO</t>
  </si>
  <si>
    <t>CACAO</t>
  </si>
  <si>
    <t>AUMENTO DE LA PRODUCTIVIDAD, FORTALECIMIENTO DE LA SEGURIDAD ALIMENTARIA Y LA INFRAESTRUCTURA DE POSCOSECHA PARA LA COMERCIALIZACIÓN DE CACAO FINO Y DE AROMA ESPECIAL.</t>
  </si>
  <si>
    <t>CHACHAGÜÍ</t>
  </si>
  <si>
    <t>MEJORAMIENTO DEL SISTEMA PRODUCTIVO DE GALLINAS SEMI CRIOLLAS DE POSTURA COMO ESTRATEGIA DE SOBERANÍA ALIMENTARIA DE CAMPESINOS DEL MUNICIPIO DE CHACHAGÜÍ - NARIÑO.</t>
  </si>
  <si>
    <t>EL TAMBO</t>
  </si>
  <si>
    <t>ZOOCRIA - CARNE, PIEL, HUEVO &amp; PIE DE CRIA</t>
  </si>
  <si>
    <t>ALIANZA PARA EL FORTALECIMIENTO Y MEJORAMIENTO DE LA PRODUCCIÓN Y COMERCIALIZACIÓN DE CUYES EN LAS FAMILIAS CAMPESINAS DEL MUNICIPIO DE EL TAMBO, DEPARTAMENTO DE NARIÑO.</t>
  </si>
  <si>
    <t>CONSACÁ</t>
  </si>
  <si>
    <t>ALIANZA AGROEMPRESARIAL PARA EL ESTABLECIMIENTO COMERCIAL DE 80 HECTÁREAS DE MAÍZ MEJORADO.</t>
  </si>
  <si>
    <t>CUMBAL</t>
  </si>
  <si>
    <t>ALIANZA PARA MEJORAMIENTO PRODUCTIVO, ECONÓMICO Y SOCIAL DE 40 PRODUCTORES DE LECHE PERTENECIENTES A LA ASOCIACIÓN INTEGRAL AGROPECUARIA Y AMBIENTAL DE PRODUCTORES Y COMERCIALIZADORES DEL RESGUARDO DE CHILES - ASOINAPRO LOS ARRAYANES EN EL MUNICIPIO DE CHILES - CUMBAL – NARIÑO</t>
  </si>
  <si>
    <t>ALIANZA PARA EL FORTALECIMIENTO, ACOPIO Y MEJORAMIENTO DE LA CALIDAD DE LECHE DE LA ASOCIACIÓN INTEGRAL AGROPECUARIA INDIGENA "LA BOYERA" DEL RESGUARDO INDIGENA DE CUMBAL, MUNICIPIO DE CUMBAL-NARIÑO.</t>
  </si>
  <si>
    <t>SARAVENA</t>
  </si>
  <si>
    <t>ARAUQUITA</t>
  </si>
  <si>
    <t>GANADERIA DOBLE PROPOSITO</t>
  </si>
  <si>
    <t>ALIANZA PARA EL FORTALECIMEINTO DE LA CADENA PRODUCTIVA PISCICOLA PARA PEQUEÑOS PRODUCTORES DE ASOPESCARIA, MUNICIPIO DE ARAUQUITA DEPARTAMENTO DE ARAUACA</t>
  </si>
  <si>
    <t>OPTIMIZACION DEL SISTEMA DE PRODUCCION PISCICOLA DE LA AOSCIACION ASOPESCAR DEL MUNICIPIOS DE ARAUCA MEDIANTE LA INSTALACION DE GEOMEMBRANA EN ESTANQUES EN TIERRA, Y EL ESTABLECIMIENTO DE UN SISTEMA DE PRODUCCION INTENSIVO ( CULTIVO CACHAMA BLANCA, TILAPIA ROJA Y BOCACHICO)</t>
  </si>
  <si>
    <t>TAME</t>
  </si>
  <si>
    <t>ALIANZA PRODUCTIVA PARA AEL MEJORAMIENTO EN LA INOCUIDAD EN LA LECHE PRODUCIDA EN PREDIOS DE PEQUEÑOS PRODUCTORES EN EL MUNICIPIO DE TAME DEPARTAEMNTO DE ARAUCA</t>
  </si>
  <si>
    <t>IMPLEMENTACION DE GALLINAS PONEDORAS PARA PEQUEÑOS PRODUCTORES RURALES DE LA VEREDA ISLA DEL CHARO DEL MUNICIPIO DE SARAVENA DEPARTAMENTO DE ARAUCA</t>
  </si>
  <si>
    <t>ALIANZA PARA EL FORTALECIMEINTO DE LA PRODUCCION Y COMERCIALIZACION , DE CACAO A PRODUCTORES DE LA SOCIACIACION ASOFCASAR</t>
  </si>
  <si>
    <t>GANADERIA CARNE</t>
  </si>
  <si>
    <t>ALIANZA PARA MEJORAR LA PRODUCTIVIDAD Y COMPETITIVIDAD HACIA UNA GANADERIA SOSTENIBLE CON PEQUEÑOS PRODUCTORES DE LA ASOCIACION APROLPAZ MUNICIPIO DE ARAUQUITA DEPARTAMENTO DE ARAUCA</t>
  </si>
  <si>
    <t>FORTUL</t>
  </si>
  <si>
    <t>MIEL, CERA, POLEN Y JALEA REAL</t>
  </si>
  <si>
    <t>FORTALECIMIENTO PARA LA PRODUCTIVIDAD, CALIDAD Y COMERCIALIZACION DE PRODUCTOS DE LA APICULTURA, CON PEQUEÑOS PRODUCTORES ASOCIADOS DEL MUNICIPIO DE TAME</t>
  </si>
  <si>
    <t>IMPLEMENTACION DE SISTEMAS DE PRODUCCION PISCICOLA INTENSIVA EN GEOMEMBRANA DE TILAPIA ROJA PARA LA ASOCIACION DE FORTULEÑOS POR LA PAZ "AFPA" DEL MUNICIPIO DE FORTUL, ARAUCA</t>
  </si>
  <si>
    <t>ALIANZA PARA LA PRODUCCION DE LECHE-CARNE MEDIANTE LA RECONVERSION GANADERA A TRAVES DEL MODELO SILVOPASTORIL INTENSIVO BAJO EN CARBONO CON LA ASOCIACION DE PRODUCTORES Y COMERCIALIZADORES DE LECHE DE ARAUCA APROCOLEDA</t>
  </si>
  <si>
    <t>ALIANZA PARA LA REHABILITACION Y MODERNIZACION DEL CACAO BAJO MECANISCO DE PRODUCCION BAJO EN CARBONO MEDIANTE SISTEMA SAF CON LOS PRODUCTORES ECONOMIA CAMPESINA EN EL MUNICIPIO DE ARAUQUITA-ARAUCA</t>
  </si>
  <si>
    <t>PUERTO RONDÓN</t>
  </si>
  <si>
    <t>ALIANZA PARA EL DESARROLLO SOSTENIBLE MEDIANTE LA RECONVERSION DE LA GANADERIA CON SISTEMAS SILVOPASTORILES EN EL MUNICIPIO DE PUERTO RONDON</t>
  </si>
  <si>
    <t>CRAVO NORTE</t>
  </si>
  <si>
    <t xml:space="preserve">ALIANZA PARA EL MEJORAMIENTO DE LOS RENDIMIENTOS Y CALIDAD DE LA PRODUCCION DE LA GANADERIA DE CRIA DE PEQUEÑOS PRODUCTORES EN EL MUNICIPIO DE CRAVO NORTE, DEPARTAMENTO DE ARAUCA </t>
  </si>
  <si>
    <t>POLLOS DE ENGORDE - CARNE</t>
  </si>
  <si>
    <t>ALIANZA PARA AUMENTAR LA PRODUCCION EN GRANJAS AVICOLAS DE POLLOS DE ENGORDE DE PEQUEÑOS PRODUCTORES EN EL MUNICIPIO DE CRAVO NORTE, DEPARATEMENTO DE ARAUACA</t>
  </si>
  <si>
    <t xml:space="preserve">APOYO  A LA COMERCIALIZACION DE MELAZA Y ALCAÑARINA PARA PEQUEÑOS PRODUCTORES RURALES DE ASOARRECIFES, MUNICIPIO DE ARAUCA DEPARTAEMNTO DE ARAUCA </t>
  </si>
  <si>
    <t>ALIANZA PARA EL FORTALECIMEINTO DE LA PRODUCTIVIDAD Y COMERCIALIZACION DE LA CADENA LACTEA PARA 40 MUJERES RURALES GANADERAS DEL MUNICIPIO DE ARAUCA DEPARTAMENTO DE ARAUCA</t>
  </si>
  <si>
    <t xml:space="preserve">ALIANZA PARA MEJORAMIENTO DEL MANEJO AGRONOMICO DE LA PRODUCCION DE PLATANO EN CULTIVOS DE FAMILIAS VICTIMAS ASOCIADAS EN EL MUNICIPIO DE TAME, DEPARTAMENTO DE ARAUCA </t>
  </si>
  <si>
    <t>MEJORAMIENTO DE LA PRODUCCION GANADERA EN LA ZONA DE SABANA DEL MUNICIPIO DE ARAUCA MEDIANTE LA IMPLEMENTACION  DE SISTEMAS SILVOPASTORILES Y ESTABLECIMIENTO DE ISTEMAS DE PESAJE PARA LA VENTA DE GANADO EN PIE</t>
  </si>
  <si>
    <t>MEJORAMIENTO DE LA CALIDAD Y PRODUCCION DE LECHE CON IMPLEMENTACION DE SISTEMAS SILVOPASTORIL PARA PEQUEÑOS GANADEROS DE ASOAGROAMA</t>
  </si>
  <si>
    <t>MARACUYÁ</t>
  </si>
  <si>
    <t>APOYO Y FORTALECIMIENTO DE LA PRODUCCION DE MARACUYA CON PEQUEÑOS PRODUCTORES DE APROMORA MUNICIPIO DE ARAUQUITA DEPARTAMENTO DE ARAUCA</t>
  </si>
  <si>
    <t>FORTALECIMIENTO DE LA PRODUCCION Y AGROINDUSTRIA PARA LA COMERCIALIZACION REGIONAL DE PANELA CON PEQUEÑOS PRODUCTORES DE APROSANCARLOS DEL MUNICIPIO DE ARAUQUITA DEPARTAMENTO DE ARAUCA</t>
  </si>
  <si>
    <t>FORTALECIMIENTO DE LA PRODUCCIÓN, TRANSFORMACIÓN Y COMERCIALIZACIÓN DEL CACAO CON CONOCIMIENTO ANCESTRAL Y DE CALIDAD DE LA MUJER CAMPESINA DEL SARARE</t>
  </si>
  <si>
    <t>SÁCAMA</t>
  </si>
  <si>
    <t>ALIANZA PARA EL FORTALECIMIENTO DE LA PRODUCCION Y COMERCIALIZACIÓN DE HUEVO SEMICRIOLLO BAJO LA IMPLEMENTACIÓN DE PRODUCCIÓN LIMPIA EN EL MUNICIPIO DE SÁCAMA  CASANARE</t>
  </si>
  <si>
    <t>YOPAL</t>
  </si>
  <si>
    <t>ALIANZA CODORNIZ NUEVA AVICULTURA ALTERNATIVA DE AUTONOMÍA ECONÓMICA PARA LAS MUJERES RURALES DE MUNICIPIO DE YOPAL</t>
  </si>
  <si>
    <t>PAZ DE ARIPORO</t>
  </si>
  <si>
    <t>ALIANZA FORTALECIMIENTO PARA LA PRODUCTIVIDAD, CALIDAD Y COMERCIALIZACIÓN DE PRODUCTOS DE APICULTURA EN PEQUEÑOS PRODUCTORES DEL MUNICIPIO DE PAZ DE ARIPORO</t>
  </si>
  <si>
    <t>ALIANZA PARA EL FORTALECIMIENTO DE POLO APÍCOLA DEL PIE DE MONTE LLANERO DEL MUNICIPIO DE YOPAL</t>
  </si>
  <si>
    <t>TAURAMENA</t>
  </si>
  <si>
    <t>ALIANZA DE JÓVENES RURALES PARA LA PRODUCCIÓN DE SEMILLA CERTIFICADA DE PIÑA MD2 EN EL MUNICIPIO DE TAURAMENA CASANARE</t>
  </si>
  <si>
    <t>RECETOR</t>
  </si>
  <si>
    <t>ALIANZA FORTALECIMIENTO DE LA PRODUCCIÓN Y COMERCIALIZACIÓN DE LECHE EN EL MUNICIPIO DE RECETOR CASANARE</t>
  </si>
  <si>
    <t>HATO COROZAL</t>
  </si>
  <si>
    <t xml:space="preserve">ALIANZA PARA LA PRODUCCION DE LECHE BOVINA EN EL MUNICIPIO DE HATO COROZAL Y SU ÁREA DE INFLUENCIA EN DEPARTAMENTO DE CASANARE </t>
  </si>
  <si>
    <t>OROCUÉ</t>
  </si>
  <si>
    <t>ALIANZA PARA LA PRODUCCIÓN DE SILO DE SORGO FORRAJERO PARA LA SUPLEMENTACIÓN ALIMENTARIA DE LA GANADERÍA BOVINA DE PEQUEÑOS PRODUCTORES DE LA ASOCIACIÓN DE MUJERES CAMPESINAS DEL MUNICIPIO DE OROCUÉ CASANARE</t>
  </si>
  <si>
    <t>AGUAZUL</t>
  </si>
  <si>
    <t>ALIANZA PRODUCTIVA DE MUJERES RURALES PARA LA PRODUCCIÓN Y COMERCIALIZACIÓN DE PIÑA ORGÁNICA VARIEDAD GOLD MD2 EN EL MUNICIPIO DE AGUAZUL DEPARTAMENTO DE CASANARE</t>
  </si>
  <si>
    <t>ALIANZA PARA EL FORTALECIMIENTO DE LA PRODUCCION Y COMERCIALIZACIÓN DE LOS PRODUCTOS DE LA ACTIVIDAD APICOLA EN EL MUNICIPIO DE YOPAL CASANARE</t>
  </si>
  <si>
    <t>FORTALECIMIENTO DE LOS PROCESOS DE PRODUCCIÓN TRANSFORMACIÓN Y COMERCIALIZACIÓN DE MORA DE CASTILLA EN EL MUNICIPIO DE SÁCAMA CASANARE</t>
  </si>
  <si>
    <t>ALIANZA PRODUCTIVA PARA EL MEJORAMIENTO DE LA CALIDAD DE VIDA DE LOS BENEFICIARIOS DE LA ASOCIACIÓN ASOVIOR</t>
  </si>
  <si>
    <t>PORE</t>
  </si>
  <si>
    <t>ALIANZA BUENA HORA PARA CULTIVO DE PLÁTANO EN EL MUNICIPIO DE PORE DE CASANARE</t>
  </si>
  <si>
    <t>SAN LUIS DE PALENQUE</t>
  </si>
  <si>
    <t>ALIANZAS PRODUCTORES DE PLÁTANO HARTÓN DEL MUNICIPIO DE SAN LUIS DE PALENQUE CASANARE ASOPLASAN</t>
  </si>
  <si>
    <t>MANÍ</t>
  </si>
  <si>
    <t>ALIANZA TRANSFORMACIÓN Y COMERCIALIZACIÓN DE GRANO DE CACAO SECO, LICOR DE CHOCOLATE, MANTECA CACAO Y ESPEJUELO DE CACAO COMO AGRONEGOCIO SOSTENIBLE EN EL MUNICIPIO DE MANI CASANARE</t>
  </si>
  <si>
    <t>NUNCHÍA</t>
  </si>
  <si>
    <t>ALIANZA PARA EL MEJORAMIENTO DE LA PRODUCCIÓN SOSTENIBLE Y FORTALECIMIENTO DE LAS CAPACIDADES ORGANIZACIONALES Y COMERCIALES DE LOS PRODUCTORES DE LECHE BOVINA EN EL MUNICIPIO DE NUNCHIA CASANARE</t>
  </si>
  <si>
    <t>ALIANZA DE MUJERES RURALES PARA LA PRODUCCIÓN DE SILO DE SORGO FORRAJERO, COMO ESTRATEGIA DE CONSERVACIÓN DE FORRAJES PARA SUPLEMENTACIÓN ESTRATÉGICA DE GANADERÍA SOSTENIBLE EN EL MUNICIPIO DE PAZ DE ARIPORO</t>
  </si>
  <si>
    <t>ALIANZA PARA LA PRODUCCIÓN Y COMERCIALIZACIÓN DE TILAPIA INTENSIVA, PARA PEQUEÑOS PRODUCTORES DEL MUNICIPIO DE PAZ DE ARIPORO</t>
  </si>
  <si>
    <t>ALIANZA PARA LA PRODUCCIÓN DE ENSILAJE DE SORGO FORRAJERO, PARA LA SUPLEMENTACIÓN ESTRATÉGICA DE LA GANADERÍA BOVINA DE PEQUEÑOS PRODUCTORES ASOCIADOS AL COMITÉ DE GANADEROS DE TAURAMENA CASANARE</t>
  </si>
  <si>
    <t>ALIANZA PARA LA PRODUCCIÓN EN ENSILAJE DE SORGO FORRAJERO PARA LA SUPLEMENTACIÓN ESTRAGÉGICA DE LA GANADERÍA BOVINA DE PEQUEÑOS PRODUCTORES ASOCIADOS AL COMITÉ DE GANADEROS DE MANI CASANARE</t>
  </si>
  <si>
    <t>CUMARAL</t>
  </si>
  <si>
    <t>FUENTE DE ORO</t>
  </si>
  <si>
    <t>VISTAHERMOSA</t>
  </si>
  <si>
    <t>MESETAS</t>
  </si>
  <si>
    <t>GRANADA</t>
  </si>
  <si>
    <t>LEJANÍAS</t>
  </si>
  <si>
    <t>SAN MARTÍN</t>
  </si>
  <si>
    <t>FORTALECIMIENTO DE LA CADENA DE VALOR DE LA PIÑA GOLD, A TRAVÉS DE LA ASOCIACIÓN AGROPECUARIA Y CAMPESINA DE PIÑEROS DE SAN MARTÍN Y EL META ASOPISAM</t>
  </si>
  <si>
    <t>FORTALECIMIENTO DE LA CADENA DE VALOR DEL PLÁTANO EN EL MUNICIPIO DE FUENTE DE ORO, A TRAVÉS DE LA ASOCIACIÓN DE PRODUCTORES AGRICOLAS Y PECUARIOS DEL ALTO Y BAJO SARDINATA -AGROSARDI-</t>
  </si>
  <si>
    <t>FORTALECIMIENTO DE LA CADENA DE VALOR DEL AGUACATE LORENA EN EL MUNICIPIO DE GRANADA, A TRAVÉS DE LA ASOCIACIÓN DE PRODUCTORES Y COMERCIALIZADORES DE PRODUCTOS AGROPECUARIOS DEL ARIARI -ASPROMERCAR-</t>
  </si>
  <si>
    <t>FORTALECIMIENTO DE LA CADENA DE VALOR DEL CACAO EN EL MUNICIPIO DE GRANADA, A TRAVÉS DE LA ASOCIACIÓN DE PEQUEÑOS PRODUCTORES DEL ARIARI -ASOPCARI</t>
  </si>
  <si>
    <t>FORTALECIMIENTO DE LA CADENA DE VALOR DE LA GANADERIA SOSTENIBLE EN EL MUNICIPIO DE GRANADA, A TRAVÉS DE LA ASOCIACIÓN DE GANADEROS DEL ARIARI -AGANAR</t>
  </si>
  <si>
    <t>URIBE</t>
  </si>
  <si>
    <t>FORTALECIMIENTO DE LA CADENA PRODUCTIVA DEL PLÁTANO HARTÓN EN EL MUNICIPIO DE URIBE META, A TRAVÉS DE ASMUVIAGRO</t>
  </si>
  <si>
    <t>FORTALECIMIENTO DE LA GANADERIA DOBLE PROPOSITO CON ENFOQUE SOSTENIBLE MEDIANTE LA IMPLEMENTACIÓN DE SISTEMAS SILBOPASTORILES Y MEJORAMIENTO DE LA INFRAESTRUCTURA PARA EL MANEJO ANIMAL EN LA VEREDA PIÑALITO DEL MUNICIPIO DE VISTA HERMOSA</t>
  </si>
  <si>
    <t>FORTALECIMIENTO DE LA CADENA DE VALOR DE MARACUYÁ EN EL MUNICIPIO DE GRANADA, A TRAVÉS DE LA ASOCIACIÓN DE PRODUCCIÓN, INDUSTRIALIZACIÓN Y COMERCIALIZACIÓN DEL META -ASPROINCO DEL META</t>
  </si>
  <si>
    <t>EL CASTILLO</t>
  </si>
  <si>
    <t>APOYO A LA IMPLEMENTACIÓN Y SOSTENIMIENTO DEL CULTIVO DE YUCA DE LOS PRODUCTORES DE LA ASOCIACIÓN AGROPECUARIA DE EMPRENDEDORES DE PORVENIR -AGROEMPO- PARA LA CONVOCATORIA DE ALIANZAS PRODUCTIVAS 2021</t>
  </si>
  <si>
    <t>FORTALECIMIENTO A LA GANADERIA DOBLE PROPOSITO MEDIANTE LA PRODUCCIÓN Y COMERCIALIZACIÓN DESARROLLADA POR PERSONAS EN PROCESO DE REINCORPORACIÓN ASOCIADAS A COAGRANCC EN EL MUNICIPIO DE MESETAS, DEPARTAMENTO DEL META</t>
  </si>
  <si>
    <t>CUBARRAL</t>
  </si>
  <si>
    <t>GANADERIA LECHE - QUESO Y SUBPRODUCTOS</t>
  </si>
  <si>
    <t xml:space="preserve">ALIANZA PARA EL FORTALECIMIENTO DE LA PRODUCCIÓN, ACOPIO  DE LECHE Y COMERCIALIZACIÓN DE LA ASOCIACIÓN ASMUC, MUNICIPIO DE CUBARRAL </t>
  </si>
  <si>
    <t>PUERTO CONCORDIA</t>
  </si>
  <si>
    <t>ESTRATEGIA DE CONSERVACIÓN DE FORRAJES POR METODOLOGÍA DE ENSILADO PARA EL FOMENTO DE GANADERÍA SOSTENIBLE QUE BUSCA REDUCIR LA EMISIÓN DE GEI EN EL MUNICIPIO DE PUERTO CONCORDÍA</t>
  </si>
  <si>
    <t>ACACÍAS</t>
  </si>
  <si>
    <t xml:space="preserve">ALIANZA PARA EL MEJORAMIENTO DE LA PRODUCTIVIDAD ACUICOLA, MEDIANTE ENERGIA RENOVABLES DE PISCICULTORES DE LA ORGANIZACIÓN ACUILLANOS, DEL MUNICIPIO DE ACACIAS DEPARTAMENTO DEL META </t>
  </si>
  <si>
    <t>FORTALECIMIENTO A LA GANADERIA DOBLE PROPOSITO MEDIANTE LA PRODUCCIÓN Y COMERCIALIZACIÓN DESARROLLADA POR PERSONAS EN PROCESO DE REINCORPORACIÓN ASOCIADAS A COOMULD EN EL MUNICIPIO DE MESETAS DEPARTAMENTO DEL META</t>
  </si>
  <si>
    <t>MAPIRIPÁN</t>
  </si>
  <si>
    <t xml:space="preserve">ALIANZA PARA EL FORTALECIMIENTO DEL SISTEMA PRODUCTIVO DE PLATANO, BAJO ESQUEMA AGROFORESTAL, DEL GRUPO ASOCIATIVO VIDIPAZ, DEL MUNICIPIO DE MAPIRIPAN, DEPARTAMENTO DEL META </t>
  </si>
  <si>
    <t>MEJORAMIENTO DE INDICADORES DE PRODUCCIÓN DE CARNE Y CALIDAD SANITARIA DE LECHE Y GANADERIA DOBLE PROPOSITO DE PRODUCTORAS DE LA COOPORACIÓN DE MUJERES AFRO NUEVO VIVIR DEL MUNICIPIO DE VISTA HERMOSA, META</t>
  </si>
  <si>
    <t>PUERTO RICO</t>
  </si>
  <si>
    <t xml:space="preserve">MEJORAMIENTO DE LA PRODUCTIVIDAD Y DE LA CALIDAD DEL GRANO DE CACAO, CON BUENAS PRACTICAS SOSTENIBLES Y BAJAS EN CARBONO CON PEQUEÑOS PRODUCTORES RURALES DE LA ASOCIACIÓN APROCACAO DEL MUNICIPIO DE PUERTO RICO, META </t>
  </si>
  <si>
    <t>IMPLEMENTACIÓN DE ESTRATEGIAS QUE BUSCA REDUCIR LAS EMISIONES DE GEI EN PRODUCCIONES GANADERA DEL MUNICIPIO DE URIBE, META</t>
  </si>
  <si>
    <t>IMPLEMENTACIÓN DE MODELO PARA REDUCIR LA HUELLA DE CARBONO EN LA GANADERIA SOSTENIBLE DE LOS PEQUEÑOS PRODUCTORES DE ACAPRADIV DEL MUNICIPIO DE URIBE, META</t>
  </si>
  <si>
    <t>FORTALECIMIENTO DEL CULTIVO  DE AGUACATE LORENA, MEJORAMIENTO EN LA CALIDAD POS-COSECHA Y EN EL AGRONEGOCIO, EN PREDIOS DE PRODUCTORES ASOCIADOS A ASPROALE DEL MUNICIPIO DE LEJANIAS, META.</t>
  </si>
  <si>
    <t>SAN JUANITO</t>
  </si>
  <si>
    <t>FORTALECIMIENTO DE LA CAPACIDAD PRODUCTIVA EN LA PRODUCCIÓN APICOLA DE 40 MUJERES DE LA ASOCIACIÓN DE VÍCTIMAS DEL CONFLICTO ARMADO EN COLOMBIA EN EL MUNICIPIO DE SAN JUANITO META</t>
  </si>
  <si>
    <t>FORTALECIMIENTO DE LA COMERCIALIZACIÓN DEL GRANO DE CACAO, AUMENTO DE PRODUCTIVIDAD Y CALIDAD, A PARTIR DE LA IMPLEMENTACIÓN DE UN MODELO BAJO EN CARBONO Y ADOPCIÓN DE NUEVAS PRACTICAS AGRICOLAS DE NUEVOS PRODUCTORES DE LA ORGANIZACIÓN ASOAGROGUAPAYA DEL MUNICIPIO DE VISTA HERMOSA, META</t>
  </si>
  <si>
    <t>FORTALECIMIENTO DE LOS PROCESOS DE RECONVERCIÓN SOSTENIBLE Y DE BAJO CARBONO EN LA PRODUCCIÓN DE LECHE CON PRODUCTORES DE LA ASOCIACIÓN AGROGAN -PR- EN EL MUNICIPIO DE PUERTO RICO, META</t>
  </si>
  <si>
    <t xml:space="preserve">FORTALECIMIENTO DE LAS CAPACIDADES PRODUCTIVAS DE LOS MIEMBROS DE LA ASOCIACION DE GANADEROS Y AGRICULTORES DEL PIEDEMONTE LLANERO, CON INTEGRACION AL PROGRAMA DE DESARROLLO DE PROVEEDORES DE LA CATIRA INDUSTRIA LACTEA SAS CON ENFOQUE DE RECONVERSION PRODUCTIVA Y BAJA EN CARBONO DEL MUNICIPIO DE CUMARAL </t>
  </si>
  <si>
    <t>CUMARIBO</t>
  </si>
  <si>
    <t>FORTALECIMIENTO DE CAPACIDADES  EN EL MEJORAMENTO DE LA COMPETITIVIDAD DE LA PRODUCCION Y PROCESAMIENTO  DE DERIVADOS DEL COPOAZÙ PARA LA VENTA DE PRODUCTOS COSMETICOS  Y ALIMENTICIOS, EN EL MERCADO NACIONAL E INTERNACIONAL, CON LA COMUNIDAD DE SARRAPIA, VICHADA.</t>
  </si>
  <si>
    <t>CACAOS DE FINO SABOR Y AROMA BAJO EN CARBONO DEL ALTO VICHADA</t>
  </si>
  <si>
    <t>BALBOA</t>
  </si>
  <si>
    <t>Diversificación del ingreso de las familias rurales campesinas de Balboa victimas del conflicto armado a partir de la produccion de huevo con un enfoque de genero.</t>
  </si>
  <si>
    <t>PUEBLO RICO</t>
  </si>
  <si>
    <t>ALIANZA PARA EL FORTALECIMIENTO DEL SISTEMA PRODUCTIVO PISCICOLA DE  MOJARRA DEL MUNICIPIO DE SANTA CECILIA-RISARALDA</t>
  </si>
  <si>
    <t>Mantenimiento del cultivo dela caña y fortalecimiento de las plantas de produccion para mujeres paneleras de pueblo rico</t>
  </si>
  <si>
    <t>MARSELLA</t>
  </si>
  <si>
    <t>Diversificación del ingreso de las familias rurales campesinas de Marsella a partir de la producción de huevo con un enfoque de género</t>
  </si>
  <si>
    <t>Diversificación del ingreso de las familias rurales campesinas de Marsella a partir de la producción de huevo ecologico</t>
  </si>
  <si>
    <t>LA CELIA</t>
  </si>
  <si>
    <t>Producción de huevo en sistema semipastoreo en el Municipio de la Celia Risaralda</t>
  </si>
  <si>
    <t>BELÉN DE UMBRÍA</t>
  </si>
  <si>
    <t>Emprendimiento de la mujer rural en la cadena productiva de platano en los municipios de Belen de Umbria y Balboa</t>
  </si>
  <si>
    <t>Empoderamiento de la mujer rural en la cadena productiva de platano  en el municipio de Belen de Umbria Risaralda</t>
  </si>
  <si>
    <t>DOSQUEBRADAS</t>
  </si>
  <si>
    <t xml:space="preserve">LECHUGA </t>
  </si>
  <si>
    <t>Diversificación del ingreso de las familias rurales campesinas de Dosquebradas a partir de la producción de las Hortalizas con un enfoque de genero</t>
  </si>
  <si>
    <t>Fortalecimiento productivo, socioempresarial y comercial de la cadena productiva de mora del Municipio de Dosquebbradas a traves de la organización de productores ASOMOREROS</t>
  </si>
  <si>
    <t>Diversificación del ingreso de las familias rurales campesinas de Dosquebradas a partir de la producción de miel con un enfoque de inclusion generacional</t>
  </si>
  <si>
    <t>GÉNOVA</t>
  </si>
  <si>
    <t>QUINDÍO</t>
  </si>
  <si>
    <t>EJE CAFETERO Y ANTIOQUIA</t>
  </si>
  <si>
    <t>ESPECIES MENORES</t>
  </si>
  <si>
    <t>PORCICULTURA CARNE</t>
  </si>
  <si>
    <t>CIRCASIA</t>
  </si>
  <si>
    <t>BUENAVISTA</t>
  </si>
  <si>
    <t>PIJAO</t>
  </si>
  <si>
    <t>ALIANZA PRODUCTIVA PARA EL SOSTENIMIENTO Y MEJORAMIENTO DE 52 HAS DE PLATANO VARIEDAD DOMINICO HARTON  EN EL MUNICIPIO DE PIJAO QUINDIO</t>
  </si>
  <si>
    <t>CALARCÁ</t>
  </si>
  <si>
    <t>ALIANZA PRODUCTIVA PARA EL SOSTENIMIENTO Y TECNIFICACION DE 40 HAS DE PLATANO DE VARIEDAD DOMINICO HARTON EN EL MUNICIPIO DE CALARCA QUINDIO</t>
  </si>
  <si>
    <t>QUIMBAYA</t>
  </si>
  <si>
    <t>ALIANZA HORTICOLA MUNICIPIO DE QUIMBAYA ORIENTADA AL MODELO DE PRODUCCIÓN LIMPIA</t>
  </si>
  <si>
    <t>ALIANZA PARA EL ESTABLECIMIENTO Y MEJORAMIENTO DE 9 HAS DE GRANADILLA EN PRODUCCION LIMPIA, APUNTANDO A MERCADOS  NACIONALES E INTERNACIONALES</t>
  </si>
  <si>
    <t>Litros</t>
  </si>
  <si>
    <t>FORTALECIMIENTO DE LA PRODUCCIÓN LECHERA EN LOS MUNICIPIOS CORDILLERANOS DE PIJAO Y GENOVA EN EL DEPARTAMENTO DEL QUINDÍO.</t>
  </si>
  <si>
    <t>Colmenas</t>
  </si>
  <si>
    <t>FILANDIA</t>
  </si>
  <si>
    <t>ESTRUCTURACION DE UN PROYECTO APICOLA PARA EL SUR DEL DEPARTAMENTO DEL QUINDIO COMO ESTRATEGIA DE FORTALECIMIENTO DEL SECTOR A TRAVES DE UN AGRONEGOCIO</t>
  </si>
  <si>
    <t>CONSTRUIR E IMPLEMENTAR HUERTAS ORGANICAS  AGROEMPRESARIALES EN LOS MUNICIPIOS DE BUENAVISTA Y CORDOBA QUINDIO</t>
  </si>
  <si>
    <t>MONTENEGRO</t>
  </si>
  <si>
    <t>ALIANZA PARA MEJORAR LA CALIDAD, LA PRODUCTIVIDAD Y EL BENEFICIO DE 40 PRODUCTORES DE CACAO DEL DEPARTAMENTO DEL QUINDIO</t>
  </si>
  <si>
    <t>PRODUCCION, MEJORAMIENTO Y SOSTENIMIENTO DEL CULTIVO DE AGUACATE HASS FILANDIA EN EL MUNICIPIO DE FILANDIA  DEPARTAMENTO DEL QUINDIO</t>
  </si>
  <si>
    <t>ARMENIA</t>
  </si>
  <si>
    <t>ALIANZA PARA EL MEJORAMIENTO PRODUCTIVO Y SOSTENIMIENTO DEL CULTIVO DE PLÁTANO DOMINICO HARTÓN EN EL MUNICIPIO DE ARMENIA QUINDÍO</t>
  </si>
  <si>
    <t>ALIANZA PARA EL ESTABLECIMIENTO DE GRANADILLA EN EL MUNICIPIO DE CORDOBA QUINDIO</t>
  </si>
  <si>
    <t xml:space="preserve">ALIANZA PARA EL ESTABLECIMIENTO DE MARACUYA EN EL MUNICIPIO DE QUIMBAYA </t>
  </si>
  <si>
    <t>JENGIBRE</t>
  </si>
  <si>
    <t>ALIANZA PARA LA  SIEMBRA DE CURCUMA Y JENGIBRE PARA 40 PRODUCTORES DEL DEPARTAMENTO DEL QUINDIO</t>
  </si>
  <si>
    <t>ALIANZA DEL SECTOR HORTÍCOLA DEL MUNICIPIO DE CALARCA BAJO MODELO DE PRODUCCIÓN LIMPIA</t>
  </si>
  <si>
    <t>FORTALECIMIENTO DE LA PRODUCCION Y COMERCIALIZACION DE HUEVO ECOLOGICO CAMPESINO EN EL MUNICIPIO DE CORDOBA QUINDIO BAJO EL ENFOQUE DE MUJER RURAL</t>
  </si>
  <si>
    <t>ALIANZA PRODUCTIVA HORTICOLA  CON ENFASIS EN PRODUCCIÓN LIMPIA, MUJERES RURALES DEL MUNICIPIO DE PIJAO QUINDÍO</t>
  </si>
  <si>
    <t>ALIANZA PRODUCTIVA PARA LA SIEMBRA Y SOSTENIMIENTO DE HORTALIZAS BAJO PRODUCCION AGROECOLOGICA EN EL MUNICIPIO DE GENOVA-SUR DEL DEPARTAMENTO DEL QUINDIO</t>
  </si>
  <si>
    <t xml:space="preserve">ESTRATEGIA DE REACTIVACION ECONOMICA A TRAVÉS DE LA ALIANZA PRODUCTIVA PARA EL MEJORAMIENTO E INNOVACION TECNOLÓGICA DE 56 HAS DE PLATANO VARIEDAD DOMINICO HARTON EN EL MUNICIPIO DE GENOVA QUINDIO </t>
  </si>
  <si>
    <t xml:space="preserve">ALIANZA PRODUCTIVA PARA EL MEJORAMIENTO E INNOVACION TECNOLOGICA DE 56 HAS DE PLATANO VARIEDAD DOMINICO HARTON EN EL MUNICIPIO DE GENOVA QUINDIO </t>
  </si>
  <si>
    <t>CAFÉ</t>
  </si>
  <si>
    <t>ANSERMA</t>
  </si>
  <si>
    <t>SUPÍA</t>
  </si>
  <si>
    <t>NO</t>
  </si>
  <si>
    <t>VICTORIA</t>
  </si>
  <si>
    <t>SAMANÁ</t>
  </si>
  <si>
    <t>Fortalecimiento de la cadena productiva de Cacao con pequeños productores del municipio de Samaná Caldas</t>
  </si>
  <si>
    <t>Fortalecimiento de la cadena productiva de cacao con pequeños productores victimas del conflicto, del corregimientode Berlín, Samaná, Caldas.</t>
  </si>
  <si>
    <t>Fortalecimiento empresarial, asociativo y comercial de pequeños productoresde aguacate del corregimiento de San Diego, Samaná.</t>
  </si>
  <si>
    <t>Alianza para el fortalecimiento del desarrollo productivo del sector apícola a través de la asociación de apicultores y meliponicultores de Victoria ASOAPIVIC</t>
  </si>
  <si>
    <t>Fortalecimiento productivo, agroindustrial y comercial de la asociación de productores de panela ASPROPASA del municipio de Samaná Caldas</t>
  </si>
  <si>
    <t>ARANZAZU</t>
  </si>
  <si>
    <t>Fortalecimiento técnico y socioempresarial de los apicultores de Aranzazu Caldas</t>
  </si>
  <si>
    <t>MARQUETALIA</t>
  </si>
  <si>
    <t>Fortalecimiento de la cadena cacaotera del municipio de Marquetalia, Caldas. ASOCAMAR.</t>
  </si>
  <si>
    <t>Mejoramiento de la calidad y la producción lechera en el municipio de Supía, Caldas.</t>
  </si>
  <si>
    <t>NORCASIA</t>
  </si>
  <si>
    <t>Consolidación de la capacidad productiva, empresarial y comercial de pequeños productores de cacao, en el municipio de Norcasia Caldas.</t>
  </si>
  <si>
    <t>Alianza productiva Campo con progreso, mediante el fortalecimiento de la cadena productiva del huevo de gallina en el municipio de Samaná Departamento de Caldas</t>
  </si>
  <si>
    <t>PENSILVANIA</t>
  </si>
  <si>
    <t>Fortalecimiento del proceso productivo, asociativo y comercial de productores de Aguacate Hass en el municipio de Pensilvania Caldas.</t>
  </si>
  <si>
    <t>Mejoramiento comercial y productivo de ganadería de pequeños productores desplazados del corregimiento de Encimadas, Samaná, Caldas.</t>
  </si>
  <si>
    <t>Comercialización del cultivo de plátano como nueva línea de innovación para el fortalecimiento de la Cooperativa de Caficultores de Anserma</t>
  </si>
  <si>
    <t>BELALCÁZAR</t>
  </si>
  <si>
    <t xml:space="preserve">Fortalecimiento de las capacidades productivas, agroindustriales y comerciales de los productores de panela de Belalcázar Caldas </t>
  </si>
  <si>
    <t>SAN JOSÉ</t>
  </si>
  <si>
    <t>fortalecimiento de las capacidades productivas en la cadena de plátano del municipio de San Jose Caldas con un enfoque de equidad e inclusión social.</t>
  </si>
  <si>
    <t>VITERBO</t>
  </si>
  <si>
    <t>CÍTRICOS</t>
  </si>
  <si>
    <t>Fortalecimiento de la línea productiva de cítricos en sostenimiento y renovación para el municipio de Viterbo Caldas</t>
  </si>
  <si>
    <t>Fortalecimiento de la cadena productiva de plátano en el municipio de Victoria, Departamento de Caldas</t>
  </si>
  <si>
    <t>LA DORADA</t>
  </si>
  <si>
    <t>Fortalecimiento a la comercialización de ganado en pie y producción de leche para 40 mujeres afrodescendientes de la asociación de mujeres Cimarronas de la Dorada</t>
  </si>
  <si>
    <t>Fortalecimiento del proceso agroindustrial de la asociación de paneleros ASOPROGUASCAL del municipio de Supía, Caldas.</t>
  </si>
  <si>
    <t>AGUADAS</t>
  </si>
  <si>
    <t>Alianza productiva para el fortalecimiento de la cadena productiva de mora de castilla en el municipio de Aguadas, Caldas</t>
  </si>
  <si>
    <t>VILLAMARÍA</t>
  </si>
  <si>
    <t>Producción de fresa bajo cubierta plástica con implementación de agricultura limpia con pequeños productores de la Cooperativa Cooproguasan, del municipio de Villamaria en el  Departamento de Caldas.</t>
  </si>
  <si>
    <t>TÁMESIS</t>
  </si>
  <si>
    <t>Mejorar las capacidades productivas socioempresariales y organizacionales a familias cacaoteras pertenecientes a la asociación campesina de productores de cacao del municipio de Támesis Antioquia</t>
  </si>
  <si>
    <t>SAN CARLOS</t>
  </si>
  <si>
    <t>Mejoramiento de las condiciones socioeconómicas de 40 familias paneleras mediante la renovación y sostenimiento de 40 hectáreas de caña panelera, en las veredas Pio XII, La Esperanza, Fronteritas y la Aguada del municipio de San Carlos Antioquia</t>
  </si>
  <si>
    <t>COCORNÁ</t>
  </si>
  <si>
    <t>GULUPA</t>
  </si>
  <si>
    <t>Fortalecimiento de las cadenas productivas y comerciales a través de la implementación de buenas prácticas agrícolas en 15 hectáreas de cultivo de gulupa tipo exportación en el municipio de Cocorná</t>
  </si>
  <si>
    <t>SAN FRANCISCO</t>
  </si>
  <si>
    <t>Mejoramiento tecnológico de cultivos de cacao bajo sistema agroforestal y construcción de infraestructura para beneficio con productores de la asociación ambiental de agromineros de San Francisco-AAAMSANFRA en el municipio de San Francisco, Departamento Antioquia</t>
  </si>
  <si>
    <t>TURBO</t>
  </si>
  <si>
    <t>Fortalecimiento de la pesca artesanal marítima de las familias pescadoras del corregimiento Nueva Colonia municipio de Turbo Antioquia</t>
  </si>
  <si>
    <t>Sostenimiento de 32 ha y repoblamiento de 6,4 ha de caña enfocado en BPA y BPM para la producción de panela con 32 agricultores de la asociación de productores y comercializadores agropecuarios Morritos- ASOMORRITOS en Cocorná-Antioquia</t>
  </si>
  <si>
    <t>BELMIRA</t>
  </si>
  <si>
    <t>Instalación pequeños invernadero y huertas caseras como mecanismo para garantizar la seguridad y soberanía alimentaria de la población del municipio de Belmira</t>
  </si>
  <si>
    <t>SANTA ROSA DE OSOS</t>
  </si>
  <si>
    <t>Establecimiento de cultivos de fresa tecnificada con el grupo de mujeres de la asociación de mujeres emprendedoras de San José de la Ahumada AMESSA del municipio de Santa Rosa- Antioquia</t>
  </si>
  <si>
    <t>AMALFI</t>
  </si>
  <si>
    <t>Mejoramiento de la productividad lechera mediante la implementación de sistemas silvopastoriles en el municipio de Amalfi, Antioquia</t>
  </si>
  <si>
    <t>APARTADÓ</t>
  </si>
  <si>
    <t>Fortalecimiento de la cadena de cacao del municipio de Apartadó mediante el sostenimiento productivo de 40 hectáreas de la asociación AGUABIBE</t>
  </si>
  <si>
    <t>SOPETRÁN</t>
  </si>
  <si>
    <t>Desarrollo sostenible de la producción de aguacate de la asociación de productores ASOPROA del municipio de Sopetrán</t>
  </si>
  <si>
    <t>ITUANGO</t>
  </si>
  <si>
    <t>Fortalecimiento de la producción de fríjol a través de una alianza productiva para la vida en el municipio de Ituango, Antioquia</t>
  </si>
  <si>
    <t>SABANALARGA</t>
  </si>
  <si>
    <t>Fortalecimiento y reactivación económica de la línea productiva de aguacate en el municipio de Sabanalarga Antioquia</t>
  </si>
  <si>
    <t>BRICEÑO</t>
  </si>
  <si>
    <t>Incremento y mejoramiento de la producción de cacao mediante el fortalecimiento, sostenimiento, aprovechamiento y equipamiento a 40 productores de la asociación de cacaocultores del municipio de Briceño, departamento de Antioquia- ASOCABRI</t>
  </si>
  <si>
    <t>YALÍ</t>
  </si>
  <si>
    <t>Mejoramiento de la productividad ganadera bovina en el municipio de Yali</t>
  </si>
  <si>
    <t>YOLOMBÓ</t>
  </si>
  <si>
    <t>Fortalecimiento del cultivo de caña, procesamiento y comercialización de panela con 40 productores asociados a ASOPAGROY en el municipio de Yolombó Antioquia</t>
  </si>
  <si>
    <t>SONSÓN</t>
  </si>
  <si>
    <t>Alianza para el fortalecimiento productivo de ASPROGFU en el renglón de piscicultura en el corregimiento de la Danta del municipio de Sonsón</t>
  </si>
  <si>
    <t>NECOCLÍ</t>
  </si>
  <si>
    <t>Contribución al incremento de la productividad a través del sostenimiento de los cultivos de cacao de 40 familias de pequeños productores del municipio de Necoclí</t>
  </si>
  <si>
    <t>Repoblamiento y sostenimiento de 40 hectáreas de cultivos de caña con semillas mejoradas</t>
  </si>
  <si>
    <t>BURITICÁ</t>
  </si>
  <si>
    <t>Desarrollo sostenible de la cadena productiva de aguacate hass a través de la asociación de productores de aguacate ASOPABU en el municipio de Buriticá</t>
  </si>
  <si>
    <t>Implementación de buenas prácticas agrícolas en unidades productivas de cacao en Apartadó Antioquia</t>
  </si>
  <si>
    <t>SAN ROQUE</t>
  </si>
  <si>
    <t>OVINO CARNE</t>
  </si>
  <si>
    <t>GAMA</t>
  </si>
  <si>
    <t>Fortalecimiento de la producción ovina en el Nordeste y Magdalena Medio Antioqueño-
Nota: este perfil se desarrollará en los municipios de San Roque, Caracoli y Maceo, como la casilla de municipio solo deja poner uno se hace esta aclaración.</t>
  </si>
  <si>
    <t>CHIGORODÓ</t>
  </si>
  <si>
    <t>Fortalecimiento productivo, adecuación y dotación del centro de acopio y certificación de predios para el acceso a mercados potenciales</t>
  </si>
  <si>
    <t>CAMPAMENTO</t>
  </si>
  <si>
    <t>Fortalecimiento de la cadena productiva panelera por medio del sostenimiento de cultivos de caña y el mejoramiento de equipos agroindustriales en el municipio de Campamento Antioquia</t>
  </si>
  <si>
    <t>Fortalecimiento a cadena productiva de aguacate asociados a ASOPROASON</t>
  </si>
  <si>
    <t xml:space="preserve">Mejoramiento de la infraestructura de las unidades de procesamiento de caña panelera a través del fortalecimiento por medio de alianzas comerciales que beneficien a 40 productores de la asociación de paneleros del municipio de Briceño, departamento de Antioquia, ASPABRIC </t>
  </si>
  <si>
    <t>Producción de cacao bajo un sistema agroforestal como aporte a la construcción de paz en el municipio de San Francisco Antioquia</t>
  </si>
  <si>
    <t>LIBORINA</t>
  </si>
  <si>
    <t>Sostenimiento de cultivos de aguacate hass para exportación bajo la filosofía de las buenas prácticas agrícolas con productores de la asociación de aguacateros y productores de Liborina-ASAPROL del municipio de Liborina del departamento de Antioquia</t>
  </si>
  <si>
    <t>SAN JUAN DE URABÁ</t>
  </si>
  <si>
    <t>Contribución al mejoramiento de las condiciones productivas de los cultivos de plátano de 40 familias de pequeños productores del municipio de San Juan de Urabá</t>
  </si>
  <si>
    <t>Alianza productiva para cultivo, mercadeo y comercialización de Jengibre en el municipio de Apartadó Antioquia</t>
  </si>
  <si>
    <t>El Bagre</t>
  </si>
  <si>
    <t>CAUCHO</t>
  </si>
  <si>
    <t>Incremento de la producción y alianzas comerciales a través del equipamiento, aprovechamiento y fortalecimiento a 40 productores de caucho de la asociación de productores de familias guardabosques de la cuenca del rio Nechi ASOBOSQUES</t>
  </si>
  <si>
    <t>MARINILLA</t>
  </si>
  <si>
    <t>Alianza para aumentar la productividad de los asociados de la cooperativa Alagro en el renglón de producción láctea</t>
  </si>
  <si>
    <t>EL SANTUARIO</t>
  </si>
  <si>
    <t>Producción y comercialización de tomate bajo invernaderos comunitarios por campesinos de la asociación ASPHORTA-L de el Santuario, Antioquia</t>
  </si>
  <si>
    <t>Fortalecimiento de la economía rural mediante el mejoramiento técnico de la producción de leche bovina en el municipio de Campamento de Antioquia</t>
  </si>
  <si>
    <t>PALOCABILDO</t>
  </si>
  <si>
    <t>CHAPARRAL</t>
  </si>
  <si>
    <t>SANTA ISABEL</t>
  </si>
  <si>
    <t>ALIANZA PARA EL FORTALECIMIENTO DE LA PRODUCCION DE PLATANO CON LAS MUJERES CAMPESINAS DE SANTA ISABEL TOLIMA</t>
  </si>
  <si>
    <t>PLANADAS</t>
  </si>
  <si>
    <t>VENADILLO</t>
  </si>
  <si>
    <t>FRESNO</t>
  </si>
  <si>
    <t>ATACO</t>
  </si>
  <si>
    <t>PRODUCCION COMERCIALIZACION Y AGROINDUSTRIA DE LOS GANADEROS DE ATACO</t>
  </si>
  <si>
    <t>ALIANZA PARA EL FORTALECIMIENTO DE LA ACTIVIDAD PRODUCTIVA DEL CULTIVO DEL PLATANO COMO GENERADOR DE INGRESOS A PRODUCTORESDE LA ASOCIACION ASPRASAR DEL MUNICIPIO DE PLANADAS TOLIMA</t>
  </si>
  <si>
    <t>ALIANZA PARA EL FORTALECIMIENTO PRODUCTIVO AGROINDUSTRIAL Y COMERCIAL DE LA PANELA CON LA ASOCIACION ASOPAL PALOCABILDO</t>
  </si>
  <si>
    <t>ALIANZA PARA LA CONSOLIDACION DEL AGRONEGOCIO DEL CACAO ASOCIATIVO EN EL MUNICIPIO DE VENADILLO TOLIMA</t>
  </si>
  <si>
    <t>ORTEGA</t>
  </si>
  <si>
    <t>ALIANZA PARA EL MEJORAMIENTO DE LA PRODUCCION BOVINA EN EL CABILDO VUELTA DEL RIO DEL MUNICIPIO DE ORTEGA - TOLIMA</t>
  </si>
  <si>
    <t>ALIANZA PRODUCTIVA PARA LA PRODUCCION Y COMERCIALIZACION DE PANELA DE LA ASOCIACION EL VERGEL EN EL MUNICIPIO DE ORTEGA TOLIMA</t>
  </si>
  <si>
    <t>NATAGAIMA</t>
  </si>
  <si>
    <t>ALIANZA PRODUCTIVA PARA EL FORTALECIMIENTO TECNICO Y PRODUCTIVO DE LA PISCICULTURA CON EL RESGUARDO INDIGENA OLIRCO, NATAGAIMA - TOLIMA</t>
  </si>
  <si>
    <t>ALIANZA PARA EL FORTALECIMIENTO DE LOS PLATANOCULTORES DEL MUNICIPIO DE NATAGAIMA</t>
  </si>
  <si>
    <t>FORTALECIMIENTO TECNOLOGICO E INDUSTRIAL DEL SISTEMA PRODUCTIVO DE LA ASOCIACION DE CACAOTEROS FRESNO</t>
  </si>
  <si>
    <t>ALIANZA PRODUCTIVA PARA EL FORTALECIMIENTO TECNICO Y COMERCIAL DEL AGUACATE HASS DE LA ASOCIACION ASOLANDES DEL MUNICIPIO DE FRESNO TOLIMA</t>
  </si>
  <si>
    <t>CASABIANCA</t>
  </si>
  <si>
    <t>FORTALECIMIENTO A LA CADENA PRODUCTIVA DEL AGUACATE EN EL MUNICIPIO DE CASABIANCA TOLIMA</t>
  </si>
  <si>
    <t>IBAGUÉ</t>
  </si>
  <si>
    <t>ALIANZA PARA EL FORTALECIMIENTO DE LA CADENA PRODUCTIVA DE LA HARINA DE CHACHAFRUTO ASOCIACION AGROCHAC</t>
  </si>
  <si>
    <t>Alianza productiva de platano ASOPG en el municipio de Ibagué</t>
  </si>
  <si>
    <t>Con arraigo territorial la Fundacion Policarpa Salavarrieta implementa el desarrollo sostenible y la diversificacion con la produccion del cultivo de Platano en el corregimiento Las Hermosas municipio de Chaparral Tolima</t>
  </si>
  <si>
    <t>ALIANZA PARA EL FORTALECIMIENTO PRODUCTIVO, SOCIOEMPRESARIAL, COMERCIAL Y AMBIENTAL DE LAS FAMILIAS APICULTORAS DEL MUNICIPIO DE PLANADAS, PERTENECIENTES A LA ASOCIACIÓN DE APICULTORES ECOLÓGICOS DE PLANADAS</t>
  </si>
  <si>
    <t xml:space="preserve">ALIANZA PARA EL FORTALECIMIENTO TÉCNICO – PRODUCTIVO, SOCIOEMPRESARIAL, COMERCIAL Y AMBIENTAL DE LAS FAMILIAS PRODUCTORAS DE FRIJOL DEL MUNICIPIO DE PLANADAS, PERTENECIENTES A LA ASOCIACIÓN DE PRODUCTORES Y CULTIVADORES DE FRIJOL DE GAITANIA PLANADAS TOLIMA   </t>
  </si>
  <si>
    <t>ALIANZA PRODUCTIVA PARA EL FORTALECIMIENTO DE LA CADENA APICOLA DE LA ASOCIACION COAGROANDES DEL MUNICIPIO DE CHAPARRAL TOLIMA</t>
  </si>
  <si>
    <t>ALIANZA CAIKE PARA EL FORTALECIMEINTO DE LA PRODUCCION TRUCHICOLA CON LA PARCIALIDAD INDIGENA DE LA COMUNIDAD AMOYA LA VIRGINIA DEL PUEBLO PIJAO, CHAPARRAL TOLIMA</t>
  </si>
  <si>
    <t>RIVERA</t>
  </si>
  <si>
    <t>CENTRAL</t>
  </si>
  <si>
    <t>GARZÓN</t>
  </si>
  <si>
    <t>COLOMBIA</t>
  </si>
  <si>
    <t>PROYECTO PRODUCTIVO PISCICOLA EN GEOMENBRANA PARA EL GRUPO ASOCIATIVO DE MUJERES "ASOMUJERESPRO" DEL MUNICIPIO DE COLOMBIA HUILA</t>
  </si>
  <si>
    <t>ALGECIRAS</t>
  </si>
  <si>
    <t>ALIANZA PARA EL EMPODERAMIENTO DE LA PRODUCCION DE HUEVO CAMPESINO EN EL MUNICIPIO DE ALGECIRAS DEPARTAMENTO DEL HUILA.</t>
  </si>
  <si>
    <t>ALIANZA PARA EL FORTALECIMIENTO AGROEMPRESARIAL DE LA ASOCIACION DE APICULTORES SURCOLOMBIANOS "APISURCO".</t>
  </si>
  <si>
    <t>LA ARGENTINA</t>
  </si>
  <si>
    <t>PANELA</t>
  </si>
  <si>
    <t>ALIANZA PARA EL FORTALECIMIENTO DE LA PRODUCCION DE CAÑA PANELERA EN EL MUNICIPIO DE LA ARGENTINA DEPARTAMENTO DEL HUILA</t>
  </si>
  <si>
    <t>ALTAMIRA</t>
  </si>
  <si>
    <t>FORTALECIMIENTO DEL SECTOR FRUCTICOLA BAJO EL MODELO DE ALIANZAS PRODUCTIVAS PARA EL SOSTENIMIENTO DE 40 HAS DE UVA ISABELA EN EL MUNICIPIO DE ALTAMIRA HUILA</t>
  </si>
  <si>
    <t>SUAZA</t>
  </si>
  <si>
    <t>FORTALECIMIENTO DEL AGRONEGOCIO PROGRAMA DE GANADERIA SOSTENIBLE CON ENFASIS EN PRODUCCION DE CRIAS DE ESPECIALIDAD CARNICA, RESULTADO DEL MEJORAMIENTO GENETICO CON LA RAZA ABERDEENANGUS, BRANGUS Y SUS CRUCES ASOCIACION DE GANADEROS DEL MUNICIPIO DE SUAZA ASOGASUAZA DEPARTAMENTO DEL HUILA</t>
  </si>
  <si>
    <t>COMERCIALILIZACION DE CAFÉ ESPECIAL DE LA ASOCIACION MUJERES CAFETERAS DEL CENTRO DEL HUILA, DEL MUNICIPIO DE GARZON DEL HUILA.</t>
  </si>
  <si>
    <t>LA PLATA</t>
  </si>
  <si>
    <t>FRIJOL</t>
  </si>
  <si>
    <t>ALIANZA PARA EL FORTALECIMIENTO DE LA CADENA DE VALOR PRODUCTIVO DEL FRIJOL, A TRAVES DEL ESTABLECIMIENTO Y SOSTENIMIENTO DE LA PRODUCCION Y COMERCIALIZACION DE LA VARIEDAD CARGAMANTO, PROPUESTA POR LA COOPERATIVA MULTIACTIVA DE PRODUCCION Y SERVICIOS AGROPECUARIOS CON MULTIPROCEAGRO, EN EL MUNICIPIO DE LA PLATA HUILA</t>
  </si>
  <si>
    <t>ALIANZA PARA EL FORTALECIMIENTO DE LA CADENA PRODUCTIVA DE FRIJOL A TRAVES DEL ESTABLECIMIENTO Y SOSTENIMIENTO DE 40 HECTAREAS DE FRIJOL EN EL RESGUARDO INDIGENA LA GAITANA DEL MUNICIPIO DE LA PLATA HUILA</t>
  </si>
  <si>
    <t>ALIANZA PARA EL FORTALECIMIENTO DE LA CADENA PISCICOLA A TRAVES DEL MEJORAMIENTO DE LAS UNIDADES PRODUCTIVAS DE TRUCHA ARCOIRIS DE 35 PRODUCTORES DEL RESGUARDO INDIGENA NUEVO AMANECER EN EL MUNICIPIO DE ARGENTINA DEPARTAMENTO DEL HUILA</t>
  </si>
  <si>
    <t>ÍQUIRA</t>
  </si>
  <si>
    <t>ALIANZA PARA EL FORTALECIMIENTO DEL CULTIVO DE FRIJOL A TRAVES DEL ESTABLECIMIENTO Y SOSTENIMIENTO DE LA PRODUCCION Y COMERCIALIZACION DE 30 HECTAREAS DE FRIJOL VARIEDAD CARGAMANTO ROJO EN EL RESGUARDO INDIGENA HUILA RIONEGRO MUNICIPIO DE IQUIRA.</t>
  </si>
  <si>
    <t>PITALITO</t>
  </si>
  <si>
    <t>ALIANZA PARA EL FORTALECIMIENTO DEL AGRONEGOCIO DE 40 APICULTORES DEL MUNICIPIO DE PITALITO AL SUR DEL DEPARTAMENTO DEL HUILA</t>
  </si>
  <si>
    <t>ALIANZA APICOLA PARA EL CENTRO DEL DEPARTAMENTO, FUNDECAFE</t>
  </si>
  <si>
    <t>ALIANZA PARA EL FORTALECIMIENTO DEL SISTEMA PRODUCTIVO DE PLATANO DEL MUNICIPIO DE SUAZA DEPARTAMENTO DEL HUILA</t>
  </si>
  <si>
    <t>NEIVA</t>
  </si>
  <si>
    <t>ALIANZA PARA EL FORTALECIMIENTO DE LA CADENA DE VALOR  PRODUCTIVA DEL PLATANO, A TRAVES DEL ESTABLECIMIENTO Y SOSTENIMIENTO DE LA PRODUCCION Y COMERCIALIZACION DE LA VARIEDAD HARTON, PROPUESTA POR LA COOPERATIVA AGROPECUARIA RAICES COORAICES EN EL MUNICIPIO DE NEIVA HUILA</t>
  </si>
  <si>
    <t>CAMPOALEGRE</t>
  </si>
  <si>
    <t>ALIANZA PARA EL FORTALECIMIENTO DE LA PRODUCCION DE HUEVO ECOLOGICO EN EL MUNICIPIO DE CAMPOALEGRE DEPARTAMENTO DEL HUILA</t>
  </si>
  <si>
    <t>ALIANZA PARA EL FORTALECIMEINTO DEL SISTEMA PRODUCTIVO Y COMERCIAL DE LA ASOCIACION DE PRODUCTORES DE AGUACATE DEL MUNICIPIO DE LA PLATA HUILA, ASOAGUACAPLAT</t>
  </si>
  <si>
    <t>MARACUYA</t>
  </si>
  <si>
    <t>ALAINZA PARA EL FORTALECIMIENTO DEL SISTEMA PRODUCTIVO Y COMERCIAL DE MARACUYA DE LA ASOCIACION DE PRODUCTORES ASOPROPAZ DEL MUNICIPIO DE PALERMO HUILA</t>
  </si>
  <si>
    <t>GIGANTE</t>
  </si>
  <si>
    <t>ALIANZA PARA EL FORTALECIMIENTO DEL SISTEMA PRODUCTIVO DE PLATANO DEL MUNICIPIO DE GIGANTE</t>
  </si>
  <si>
    <t>OPORAPA</t>
  </si>
  <si>
    <t>ALIANZA PARA EL FORTALECIMIENTO DEL SISTEMA PRODUCTIVO DE 40 HECTAREAS DE AGUACATE DEL MUNICIPIO DE OPORAPA DEPARTAMENTO DEL HUILA</t>
  </si>
  <si>
    <t>TELLO</t>
  </si>
  <si>
    <t xml:space="preserve">ALIANZA PRODUCTIVA PARA EL FORTALECIMIENTO DEL SISTEMA PRODUCTIVO DE LIMON CRIOLLO DEL MUNICIPIO DE TELLO DEPARTAMENTO DEL HUILA. </t>
  </si>
  <si>
    <t>ALAINZA PARA EL FORTALECIMIENTO DEL SISTEMA PRODUCTIVO CAFETERO DE JOVENES ASOCIADOS A LA COOPERATIVA CENTRAL DE CAFICULTORES DEL HUILA, COOCENTRAL DEL MUNCIPIO DE GARZON DEPARTAMENTO DEL HUILA</t>
  </si>
  <si>
    <t>NÁTAGA</t>
  </si>
  <si>
    <t>ALIANZA PARA EL FORTALECIMIENTO AGROEMPRESARIAL DEL CULTIVO DE PLATANO EN LA ASOCIACION AGROPECUARIA EL TENIENTE ASOATE UBICADA EN LA VEREDA EL TENIENTE DEL MUNICIPIO DE NATAGA HUILA</t>
  </si>
  <si>
    <t>FORTALECIMIEMTO DEL SECTOR FRUTICOLA, BAJO EL MODELO DE ALIANZAS PRODUCTIVAS PARA EL SOSTENIMIENTO DE 40 HECTAREAS DE UVA ISABELA, EN EL MUNICIPIO DE RIVERA – HUILA.</t>
  </si>
  <si>
    <t>CHINAVITA</t>
  </si>
  <si>
    <t>ALIANZA PARA EL MEJORAMIENTO DE LA PRODUCCION LECHERA EN EL MUNICIPIO DE CHINAVITA BOYACA CON GANADEROS DE LA ASOCIACION ASOGANACHI</t>
  </si>
  <si>
    <t>SAN MIGUEL DE SEMA</t>
  </si>
  <si>
    <t xml:space="preserve">ALIANZA PARA  EL FORTALECIMIENTO PRODUCCION Y COMERCIALIZACION DE LA ASOCIACION DE PRODUCTORES DE LECHE DE SABANECA "ASOSABALECHE"DEL MUNICIPOIO DE SAN MIGUEL DE SEMA - BOYACÁ </t>
  </si>
  <si>
    <t>GARAGOA</t>
  </si>
  <si>
    <t>IMPLENTACION Y DESARROLLO DE EMOAQUE EN LA PRODUCCION Y COMERCIALIZACION DE FRIJOL BOLAROJA CON LOS PRODUCTORES DE LA ASOCIACION ASOPMAGAR DEL MUNICIPIO DE GARAGOA BOYACA</t>
  </si>
  <si>
    <t>SORACÁ</t>
  </si>
  <si>
    <t>ZANAHORIA</t>
  </si>
  <si>
    <t>FORTALECIMEINTO DE LA PRODUCCION Y COMERCIALIZACION DE ZANAHORIA CON PRODUCTORES DE ASAGROSO EN EL MUNICIPIO DE SORACA</t>
  </si>
  <si>
    <t>OTANCHE</t>
  </si>
  <si>
    <t>IMPLEMENTACIÓN DE ESTRATEGIAS INTEGRALES DE MANEJO PARA LA PRODUCCIÓN, COSECHA, POSTCOSECHA Y COMERCIALIZACIÓN, DE CACAO A TRAVÉS DE LA ASOCIACIÓN COOPREVERDECER DEL MUNICIPIO DE OTANCHE BOYACÁ</t>
  </si>
  <si>
    <t>MACANAL</t>
  </si>
  <si>
    <t>FORTALECIMIENTO DE LAS CAPACIDADES PRODUCTIVAS E IMPLEMENTACIÓN DE ESTRATEGIAS DE MERCADO PARA FORTALECER EL RENGLÓN PRODUCTIVO DE FRIJOL EN EL MUNICIPIO DE MACANAL BOYACÁ</t>
  </si>
  <si>
    <t>TUNUNGUÁ</t>
  </si>
  <si>
    <t>GUANÁBANA</t>
  </si>
  <si>
    <t>DINAMIZACIÓN DEL AGRONEGOCIO DE LA GUANÁBANA PARA MERCADOS AGROINDUSTRIALES BAJO BUENAS PRÁCTICAS AGRÍCOLA - BPA EN EL MUNICIPIO DE TUNUNGUA BOYACÁ</t>
  </si>
  <si>
    <t>TUTA</t>
  </si>
  <si>
    <t>ALIANZA PARA EL MEJORAMIENTO DE LA PRODUCTIVIDAD Y COMPETITIVIDAD EN LA CADENA LACTEA DE LOS GANADEROS PERTENECIENTES A LA COOPERATIVA DE SERVICIOS AGROPECUARIOS COOPSERAGRO EN EL MUNICIPIO DE TUTA BOYACÁ</t>
  </si>
  <si>
    <t>CUBARÁ</t>
  </si>
  <si>
    <t>FORTALECIMIENTO DE LA PRODUCCIÓN APÍCOLA (MIEL) DE LA ASOCIACIÓN API-NUBA DE CUBARA BOYACÁ COMO ESTRATEGIA DE PRODUCCIÓN SOSTENIBLE E INCLUYENTE PARA LA MITIGACIÓN DE LOS EFECTOS ECONÓMICOS DEL COVID 19 EN SUS ASOCIADOS</t>
  </si>
  <si>
    <t>FLORESTA</t>
  </si>
  <si>
    <t>ALIANZA PARA EL MEJORAMIENTO DE LA PRODUCCIÓN LÁCTEA MEDIANTE EL MEJORAMIENTO DE LA NUTRICIÓN ANIMAL SOSTENIBLE DE LA ASOCIACIÓN DE GANADEROS DE FLORESTA</t>
  </si>
  <si>
    <t>FIRAVITOBA</t>
  </si>
  <si>
    <t>EMPRENDIMIENTO AGROPECUARIO SOSTENIBLE DE FIRAVITOBA BOYACÁ</t>
  </si>
  <si>
    <t>ZETAQUIRA</t>
  </si>
  <si>
    <t>FORTALECIMIENTO DE LA GANADERÍA SOSTENIBLE DEL MUNICIPIO DE ZETAQUIRA- BOYACÁ CON 40 GANADERAS, A TRAVÉS DE LA CONSTRUCCIÓN ORGANIZATIVA, PRODUCTIVA Y EMPRESARIAL PARA ATENDER LOS MERCADOS DE LA LECHE NACIONAL</t>
  </si>
  <si>
    <t>TOTA</t>
  </si>
  <si>
    <t>ALIANZA PRODUCTIVA PARA EL MEJORAMIENTO DE LA PRODUCCIÓN LECHERA DEL MUNICIPIO DE TOTA</t>
  </si>
  <si>
    <t>ALIANZA PARA EL MEJORAMIENTO SOSTENIBLE DE LA PRODUCCIÓN DE LECHE DE LA ASOCIACIÓN DE LECHEROS SANTA CLARA DEL MUNICIPIO DE CHIVATA BOYACÁ</t>
  </si>
  <si>
    <t>COPER</t>
  </si>
  <si>
    <t>   ALIANZA PRODUCTIVA PARA EL ESTABLECIMIENTO Y SOSTENIMIENTO PRODUCTIVO DEL CULTIVO DE CÍTRICOS EN PEQUEÑOS PRODUCTORES DL MUNICIPIO DE COPER PARA MITIGAR LOS EFECTOS ECONÓMICOS DE LA PANDEMIA POR COVID 19</t>
  </si>
  <si>
    <t>CERINZA</t>
  </si>
  <si>
    <t>ALIANZA PARA EL MEJORAMIENTO DE LA PRODUCCIÓN Y COMERCIALIZACIÓN DE LA LECHE EN LA ASOCIACIÓN ASOADECER EN EL MUNICIPIO DE CERINZA BOYACÁ</t>
  </si>
  <si>
    <t>ÚMBITA</t>
  </si>
  <si>
    <t>ALIANZA PARA EL FORTALECIMIENTO PRODUCTIVO DE 20 HECTÁREAS DE FRIJOL BOLA ROJA PARA LA COMERCIALIZACIÓN ASOCIATIVA DE PRODUCTORES PERTENECIENTES A LA ASOCIACIÓN DE PEQUEÑOS PRODUCTORES DE CLIMA MEDIO DEL MUNICIPIO DE UMBITA DEL DEPARTAMENTO DE BOYACÁ</t>
  </si>
  <si>
    <t>BERBEO</t>
  </si>
  <si>
    <t>CONSOLIDACIÓN ORGANIZATIVA PRODUCTIVA Y ADMINISTRATIVA DEL AGRONEGOCIO DE MARACUYÁ (PASIFLORA EDULIS) PARA ATENDER LOS MERCADOS DE EXPORTACIÓN CON 40 FRUTICULTORES DEL MUNICIPIO DE BERBEO BOYACÁ</t>
  </si>
  <si>
    <t>BETÉITIVA</t>
  </si>
  <si>
    <t>ADECUACIÓN Y DOTACIÓN DE UNA PLANTA PROCESADORA DE ALFALFA EN EL MUNICIPIO DE BETEITIVA BOYACÁ</t>
  </si>
  <si>
    <t>MONIQUIRÁ</t>
  </si>
  <si>
    <t>AUMENTO DE LA COMPETITIVIDAD EN EL AGRONEGOCIO DE SOFRUMORAS CON EL MANEJO DE BPA EN LOS SISTEMAS PRODUCTIVOS Y DINAMIZACIÓN DEL TRABAJO ASOCIATIVO EN EL MUNICIPIO DE MONIQUIRÁ</t>
  </si>
  <si>
    <t>PANQUEBA</t>
  </si>
  <si>
    <t>ALIANZA PRODUCTIVA PARA LA COMERCIALIZACIÓN DE OVINOS EN PIE MEDIANTE EL ESTABLECIMIENTO DE UN SISTEMA DE PRODUCCIÓN SOSTENIBLE CON PEQUEÑOS PRODUCTORES DEL MUNICIPIO DE PANQUEBA BOYACÁ</t>
  </si>
  <si>
    <t>GUASCA</t>
  </si>
  <si>
    <t>CABRERA</t>
  </si>
  <si>
    <t>SUSA</t>
  </si>
  <si>
    <t>SILVANIA</t>
  </si>
  <si>
    <t xml:space="preserve">TOMATE DE ÁRBOL </t>
  </si>
  <si>
    <t>ALIANZA PARA EL FORTALECIMIENTO PRODUCTIVO Y COMPETITIVO DEL CULTIVO DE TOMATE DE ARBOL  A TRAVES DE LA ASOCIACIÓN AGROPECUARIA MUJER RURAL DEL MUNICIPIO DEL SILVANIA (AUMUR)</t>
  </si>
  <si>
    <t>PACHO</t>
  </si>
  <si>
    <t>FORTLECIM IENTO DE LA COMERCIALIZACIÓN DE CARNE OVINA EN PIE, BAJO PRODUCCIÓN SOSTENIBLE, DE LA ASOCIACIÓN NACIONAL DE USUARIOS CAMPESINOS ANUC, DEL MUNICIPIO DE PACHO CUNDINAMARCA</t>
  </si>
  <si>
    <t>PUERTO SALGAR</t>
  </si>
  <si>
    <t>MODELO SOSTENIBLE Y COMPETITIVO DE PRODUCCIÓN DE LECHE DE CALIDAD PARA LA COMERCIALIZACIÓN LOCAL EN PUERTO SALGAR.</t>
  </si>
  <si>
    <t>TOCAIMA</t>
  </si>
  <si>
    <t>ASOCIACIÓN MUJER RURAL TOCAIMA</t>
  </si>
  <si>
    <t>FORTALECER LA PRODUCTIVIDAD Y EL INGRESO DE LAS MUJERES RURALES MEDIANTE EL ESTABLECIMIENTO DE CULTIVOS DE ARANDANOS PARA LA COMERCIALIZACIÓN DE PRODUCTO ESTANDAR DE ALTA CALIDAD DE LOS MUNICIPIOS DE SILVANIA Y PASCA DEL DEPARTAMENTO DE CUNDINAMARCA</t>
  </si>
  <si>
    <t>TIBACUY</t>
  </si>
  <si>
    <t>ALIANZA PARA LA IMPLEMENTACIÓN DE UNIDADES PRODUCTIVAS SOSTENIBLES DE HUEVO SEMICRIOLLO ATRAVES DE 40 MUJERES RURALES DEL MUNICIPIO DE TIBACUY CUNDINAMARCA</t>
  </si>
  <si>
    <t>GUATAVITA</t>
  </si>
  <si>
    <t>ALIANZA PARA LA IMPLEMENTACIÓN Y OPTIMIZACIÓN DE LA PRODUCCIÓN DE LECHE EN LA ASOCIACIÓN DE MUJERES EMPRENDEDORAS DE GUATAVITA AMEG</t>
  </si>
  <si>
    <t>BOGOTÁ, D.C.</t>
  </si>
  <si>
    <t xml:space="preserve">ALIANZA PRODUCTIVA PARA EL FORTALECIMIENTO DE LA PRODUCCIÓN Y TRANSFORMACIÓN DE PRODUCTOS CÁRNICOS EN LA LOCALIDAD DE SUMAPAZ. </t>
  </si>
  <si>
    <t>BOGOTÁ_D.C.</t>
  </si>
  <si>
    <t xml:space="preserve">ALIANZA PRODUCTIVA PARA EL FORTALECIMIENTO Y AMPLIACIÓN DE  CULTIVOS DE BERRYS EN LA RURALIDAD BOGOTANA </t>
  </si>
  <si>
    <t>ALIANZA PRODUCTIVA PARA LA DOTACIÓN DE EQUIPAMIENTO EN LA PLANTA DE PRODUCCIÓN LACTEA DE SUMAPAZ</t>
  </si>
  <si>
    <t>ALIANZA PRODUCTIVA PARA EL FORTALECIMIENTO DE LA PRODUCCION LECHERA EN LA LOCALIDAD DE USME</t>
  </si>
  <si>
    <t>ALIANZA PRODUCTIVA PARA EL FORTALECIMENTO DE LA PRODUCCIÓN DE HUEVO CRIOLLO Y SEMICRIOLLO EN LA RURALIDAD DE BOGOTÁ</t>
  </si>
  <si>
    <t>ALIANZA PRODUCTIVA PARA LA PRODUCCIÓN HIDROPÓNICA DE HORTALIZAS Y FORTALECIMIENTO EN PRODUCCIÓN DE PAPA PASTUSA</t>
  </si>
  <si>
    <t>MITÚ</t>
  </si>
  <si>
    <t>FARIÑA</t>
  </si>
  <si>
    <t>VAUPÉS</t>
  </si>
  <si>
    <t>Metro Cuadrado</t>
  </si>
  <si>
    <t>ALIANZA PRODUCTIVA PARA EL FORTALECIMIENTO A LA PRODUCCIÓN Y COMERCIALIZACIÓN DE CACHAMA BLANCA (Piaractus brachypomus) EN EL MUNICIPIO DE MITÚ</t>
  </si>
  <si>
    <t>ALIANZA PRODUCTIVA CON ENFOQUE AMBIENTAL PARA LA PRODUCCIÓN Y COMERCIALIZACIÓN DE FARIÑA Y TAPIOCA A BASE DE ALMIDÓN DE YUCA BRAVA PROVENIENTE DE SISTEMAS AGROFORESTALES, CON MUJERES Y JOVENES DE LAS COMUNIDADES INDIGENAS DE PUERTO ASIS Y PUERTO PINILLA, DEPARTAMENTO DE VAUPÉS.</t>
  </si>
  <si>
    <t>ALIANZA PRODUCTIVA PARA EL FORTALECIMIENTO Y COMERCIALIZACION DE FARIÑA DE PEQUEÑOS PRODUCTORES EN EL MUNICIPIO DE MITÚ</t>
  </si>
  <si>
    <t>ALIANZA PRODUCTIVA CON ENFOQUE AMBIENTAL, PARA EL ESTABLECIMIENTO, PRODUCCIÓN Y COMERCIALIZACIÓN DE AJI, PLATANO YUCA BRAVA EN SISTEMAS AGROFORESTALES EN EL MUNICIPIO DE MITÚ, VAUPÉS</t>
  </si>
  <si>
    <t>ALIANZA PRODUCTIVA  CON ENFOQUE  AMBIENTAL PARA FORTALECIMIENTO DE LA PRODUCCIÓN DE CAÑA PANELERA BAJO SISTEMA AGROFORESTALES EN EL MUNICIPIO DE MITÚ</t>
  </si>
  <si>
    <t>ALIANZA PRODUCTIVA CON ENFOQUE AMBIENTAL PARA EL FORTALECIMIENTO Y COMERCIALIZACION DE DERIVADOS DE LA YUCA BRAVA EN SISTEMAS AGROFORESTALES DE LA ASOCIACION DE MUJERES INDIGENAS TRABAJADORAS DE LA LIBERTAD EN EL MUNICIPIO DE MITU</t>
  </si>
  <si>
    <t>PUERTO LEGUÍZAMO</t>
  </si>
  <si>
    <t>CAÑA DE AZÚCAR</t>
  </si>
  <si>
    <t>FORTALECIMIENTO DE LA CADENA PRODUCTIVA CAÑA PANELERA EN EL MUNICIPIO DE PUERTO LEGUIZAMO DEPARTAMENTO DEL PUTUMAYO</t>
  </si>
  <si>
    <t>SANTIAGO</t>
  </si>
  <si>
    <t>FORTALECIMIENTO PARA LA CEBA Y COMERCIALIZACION DE CARNE BOVINA EN PIE, CON PEQUEÑOS PRODUCTORES PECUARIOS DEL MUNICIPIO DE SANTIAGO PUTUMAYO</t>
  </si>
  <si>
    <t>PUERTO GUZMÁN</t>
  </si>
  <si>
    <t xml:space="preserve">FORTALECIMIENTO DE LAS CAPACIDADES PRODUCTIVAS DE LA ASOCIACION DE PLATANEROS EL MUELLE DEL MUNICIPIO DE PUERTO GUZMAN PUTUMAYO </t>
  </si>
  <si>
    <t>FORTALECIMIENTO DE LA PRODUCCION DE CARNE PORCINA  A TRAVES DEL LEVANTE Y CEBA DE CERDOS MEJORADOS EN EL MUNICIPIO DE SANTIAGO</t>
  </si>
  <si>
    <t>FORTALECIMIENTO A LOS PRODUCTORES DE YUCA ASOYUPGUZ MEDIANTE EL PROGRAMA DE ALIANZAS PRODUCTIVAS EN EL MUNICIPIO DE PUERTO GUZMAN DEPARTAMENTO DEL PUTUMAYO</t>
  </si>
  <si>
    <t>VALLE DEL GUAMUEZ</t>
  </si>
  <si>
    <t>ALIANZAS PARA EL FORTALECIMIENTO DEL SISTEMA PRODUCTIVO CACAOTERO DE LA ORGANIZACIÓN COOPERAGRO DEL MUNICIPIO DEL VALLE DEL GUAMUEZ DEPARTAMENTO DEL PUTUMAYO.</t>
  </si>
  <si>
    <t>SAN MIGUEL</t>
  </si>
  <si>
    <t>APOYO A LA PRODUCCION TECNIFICADA Y COMERCIALIZACION DE LIMON TAHITI DEL MUNICIPIO DE SAN MIGUEL</t>
  </si>
  <si>
    <t>FORTALECER LA CADENA PRODUCTIVA DEL CAMU CAMU EN EL MUNICIPIO DE PUERTO LEGUIZAMO DEPARTAMENTO DEL PUTUMAYO</t>
  </si>
  <si>
    <t>SIBUNDOY</t>
  </si>
  <si>
    <t xml:space="preserve">FORTALECIMIENTO DE LA PRODUCCION Y COMERCIALIZACION DE LECHE CRUDA FRIA DE LA ASOCIACION DE PRODUCTORES AGROPECUARIOS DEL VALLE DE SIBUNDOY </t>
  </si>
  <si>
    <t xml:space="preserve">SOSTENIMIENTO DE LA PRODUCCION Y COMERCIALIZACION DE LECHE CRUDA FRIA DE LA ASOCIACION DE PRODUCTORES DE LECHE DEL VALLE DE SIBUNDOY </t>
  </si>
  <si>
    <t>ORITO</t>
  </si>
  <si>
    <t>ALIANZAS PRODUCTIVAS FORTALECIMIENTO A LA ACTIVIDAD PISCICOLA DEL MUNICIPIO DE ORITO</t>
  </si>
  <si>
    <t>ALIANZAS PARA EL  MEJORAMIENTO DE LA PRODUCCION DE 40 HATOS LECHEROS DE LA ASOCIACION ASOMAYO EN EL MUNICIPIO DE SAN FRANCISCO PUTUMAYO</t>
  </si>
  <si>
    <t>PRODUCCION Y COMERCIALIZACION DE CARNE DE PESCADO DE CULTIVO EN EL MUNICIPIO DE PUERTO GUZMAN</t>
  </si>
  <si>
    <t>PUERTO ASÍS</t>
  </si>
  <si>
    <t>FORTALECIMIENTO A LA PRODUCCION Y COMERCIALIZACION DE CARNE DE PESCADO MUNICIPIOS PUERTO ASIS - PUERTO CAICEDO</t>
  </si>
  <si>
    <t>PRODUCCCION Y COMERCIALIZACION DE TILAPIA ROJA (Oreochromis sp) MUNICIPIO DEL VALLE DEL GUAMUEZ</t>
  </si>
  <si>
    <t>FORTALECIMIENTO AGROINDUSTRIAL DE FRUTOS AMAZONICOS COMO CULTIVOS ALTERNATIVOS Y SUSTITUTOS DE CULTIVOS ILICITOS</t>
  </si>
  <si>
    <t>FORTALECIMIENTO DE LA PRODUCCION Y COMERCIALIZACION DE FRIJOL VOLUBLE CON BUENAS PRACTICAS AGRICOLAS DE LA COOPERATIVA DE AGRICULTORES Y CULTIVADORES DE FRIJOL DEL PUTUMAYO</t>
  </si>
  <si>
    <t>MOCOA</t>
  </si>
  <si>
    <t>MEJORAMIENTO A LA PRODUCCION Y COMERCIALIZACION DE LA ACTIVIDAD PISCICOLA DEL MUNICIPIO DE MOCOA - PUTUMAYO</t>
  </si>
  <si>
    <t>FORTALECIMIENTO DE LA PRODUCCION Y COMERCIALIZACION DE CUY EN EL MUNICIPIO DE SANTIAGO DEPARTAMENTO DEL PUTUMAYO</t>
  </si>
  <si>
    <t>VILLAGARZÓN</t>
  </si>
  <si>
    <t>FORTALECIMIENTO A LA PRODUCCION TRANSFORMACION Y COMERCIALIZACIÓN DE FRUTA DE CHOTADURO, COMO ALTERNATIVA DE POTENCIALIZACIÓN QUE DESARROLLA EL GRUPO DE MUJERES TRANSFORMADORAS DE LA ORGANIZACIÓN ASOCHON MUNICIPIO DE VILLAGARZON PUTUMAYO</t>
  </si>
  <si>
    <t>SAN JOSÉ DEL GUAVIARE</t>
  </si>
  <si>
    <t xml:space="preserve">CACHAMA </t>
  </si>
  <si>
    <t>FORTALECIMIENTO DE LAS CAPACIDADES PRODUCTIVAS A FAMILIAS CULTIVADORAS DE PECES, PERTENECIENTES A LA ASOCIACION ASOAGROTRESTEJAS DEL MUNICIPIO DE SAN JOSÉ DEL GUAVIARE</t>
  </si>
  <si>
    <t>ALIANZA PARA EL FORTALECIMIENTO DE CHAGRAS TRADICIONALES DE CULTIVO DE AJI DE 40 PRODUCTORES DEL RESGUARDO INDIGENA LA FUGA</t>
  </si>
  <si>
    <t>CALAMAR</t>
  </si>
  <si>
    <t>ESTABLECIMIENTO DE UN AGROECOSISTEMA DE PRODUCCION DE CAÑA DE AZUCAR PARA EL MEJORAMIENTO DE CALIDAD  VIDA DE LAS FAMILAS DEL CONSEJO COMUNITARIO EN EL MUNICIPIO DE CALAMAR - GUAVIARE.</t>
  </si>
  <si>
    <t>ALIANZA PARA EL FORTALECIMIENTO DE LA PRODUCCION DE HUEVO SEMICRIOLLO, DE LA ASOCIACION DE MUJERES RURALES DEL GUAVIARE ASOMURG EN SAN JOSÉ DEL GUAVIARE</t>
  </si>
  <si>
    <t>ALIANZA PARA EL FORTALECIMIENTO DE LA PRODUCCION DE HUEVO SEMICRIOLLO, EN SAN JOSÉ DEL GUAVIARE, VEREDA CHARRAS-BOQUERON " FINCA NUEVO HORIZONTE" DE LA COOPERATIVA MULTIACTIVA EN COMUN AGROECOLOGICA CAMPESINA DEL GUAVIARE "CAMPOGUAVIARE" Y LA COMUNIDAD DE BOQUERON-CHARRAS"</t>
  </si>
  <si>
    <t>FORTALECIMIENTO DE LAS CAPACIDADES PRODUCTIVAS A FAMILIAS CULTIVADORAS DE PECES, PERTENECIENTES A LA ASOCIACION ASOPROTRIUNFO DEL MUNICIPIO DE SAN JOSÉ DEL GUAVIARE</t>
  </si>
  <si>
    <t>INÍRIDA</t>
  </si>
  <si>
    <t xml:space="preserve"> “ALIANZA PARA EL ESTABLECIMIENTO Y MANTENIMIENTO DE CULTIVOS DE PIÑA ,EN LA COMUNIDAD DE CARANACOA POR LA ASOCIACION ASOJICCA (ASOCIACION DE JOVENES INDIGENAS DE LA COMUNIDAD DE CARANACOA) MUNICIPIO -INIRIDA -DEPARTAMENTO DEL GUAINÍA”</t>
  </si>
  <si>
    <t>GUAINÍA</t>
  </si>
  <si>
    <t>"ALIANZA PARA EL FORTALECIMIENTO PRODUCTIVO Y OPERATIVO DE LA ASOCIACION ASOMEGUA EN LA COMUNIDAD DE LA CEIBA,MUNICIPIO-INIRIDA-DEPARTAMENTO DEL GUAINIA"</t>
  </si>
  <si>
    <t>ALIANZA PARA EL  ESTABLECIMIENTO Y MANTENIMIENTO DE CULTIVOS DE ASAI ,MEDIANTE SISTEMAS AGROFORESTALES EN LA COMUNIDAD INDIGENA DE LAGUNA MOROCOTO - ASCIOACION HALAMO,  DEPARTAMENTO DEL GUAINÍA</t>
  </si>
  <si>
    <t>ALIANZA PARA EL FORTALECIMIENTO OPERATIVO Y LOGISTICO DE LA ASOCIACION ÑAMSIMAY EN EL MUNICIPIO DE INIRIDA DEPARTAMENTO DEL GUAINIA</t>
  </si>
  <si>
    <t>BELÉN DE LOS ANDAQUÍES</t>
  </si>
  <si>
    <t>CAQUETÁ</t>
  </si>
  <si>
    <t>Porcicultura</t>
  </si>
  <si>
    <t>Mejoramiento de la competitividad de la cadena productiva del cerdo desteto y ceba, una alternativa de inclusión económica, con enfoque de sostenibilidad y asociactividad para la ASOPRODEM del Municipio de Belén de los Andaquíes. Caquetá.</t>
  </si>
  <si>
    <t>  Implementación de sistema avicultura sostenible   "Gallina feliz" como alternativa de desarrollo y reactivación económico para mujer rural del Municipio de Belén de los Andaquíes en el Departamento del Caquetá</t>
  </si>
  <si>
    <t xml:space="preserve"> Aumento de la producción porcicola, mediante el mejoramiento genético "Triple jamón" Y BPP para suplir la demanda de consumo de carne porcicola regional con estándares de sanidad e inocuidad, mediante una medida de intervención socioeconómica para ASOPOBECA en el Municipio de Belén de los Andaquíes- Caquetá.</t>
  </si>
  <si>
    <t xml:space="preserve"> Silvopastoreo racional en ecosistemas ganaderos del Municipio de Belén de los Andaquíes Caquetá</t>
  </si>
  <si>
    <t>EL DONCELLO</t>
  </si>
  <si>
    <t xml:space="preserve"> Fortalecimiento a la producción y comercialización de plátano hartón de 45 familias en el Municipio de El Doncello-Caquetá.</t>
  </si>
  <si>
    <t>FLORENCIA</t>
  </si>
  <si>
    <t xml:space="preserve"> Reactivación económica y ambiental del área rural a través de la apicultura y sus servicios ecosistemicos para la vida en el municipio de Florencia Caquetá.</t>
  </si>
  <si>
    <t>CARTAGENA DEL CHAIRÁ</t>
  </si>
  <si>
    <t xml:space="preserve"> Establecimiento de unidades sostenibles y productivas para el fortalecimiento del sector lácteo en el municipio de Cartagena del Chaira, Departamento del Caquetá.</t>
  </si>
  <si>
    <t>EL PAUJÍL</t>
  </si>
  <si>
    <t xml:space="preserve"> Reconversión ganadera bovina en el Municipio de El Paujil Caquetá a partir de un modelo Silvopastoril.</t>
  </si>
  <si>
    <t>SAN VICENTE DEL CAGUÁN</t>
  </si>
  <si>
    <t>  Implementación de la piscicultura con especies nativas como alternativa económica de la conservación de los servicios ecosistémicos del bosque y fuentes hídricas del municipio de San Vicente del Caguán</t>
  </si>
  <si>
    <t>MORELIA</t>
  </si>
  <si>
    <t>Producción y comercialización de cachama y Bocachico en Morelia Caquetá.</t>
  </si>
  <si>
    <t xml:space="preserve"> Fortalecimiento y comercialización de producción orgánica de cacao con productores de ASPROABELEN del Municipio de Belén de los Andaquíes.</t>
  </si>
  <si>
    <t>SAN JOSÉ DEL FRAGUA</t>
  </si>
  <si>
    <t xml:space="preserve"> Manejo agroecológico de 40 hectáreas de cacao con énfasis en el beneficio y comercialización de cacao de los productores asociados a ASOACASAN, municipio de San José del Fragua, Departamento del Caquetá.</t>
  </si>
  <si>
    <t xml:space="preserve"> Mejoramiento de la competitividad de pequeños productores ganaderos de la Inspección de Guacamayas mediante el fortalecimiento de 40 modelos silvopastoriles en el Municipio de San Vicente del Caguán Caquetá.</t>
  </si>
  <si>
    <t>SOLANO</t>
  </si>
  <si>
    <t xml:space="preserve">Empresa Comunitaria de transformación de derivados lácteos CAMPOLAC del Peneya Municipio de Solano Caquetá. </t>
  </si>
  <si>
    <t>  Fortalecimiento de la cadena comercial y productiva del sector lechero, para su sostenibilidad, competitividad y rentabilidad en el municipio de Morelia, Caquetá.</t>
  </si>
  <si>
    <t>Implementación de la Meliponicultura como alternativa económica y de conservación de los servicios ecosistemicos del bosque en el Municipio de Cartagena del Chaira Caquetá.</t>
  </si>
  <si>
    <t xml:space="preserve"> Fortalecimiento de las condiciones de competitividad productiva de pequeños productores de caucho en el municipio de San Vicente del Caguán Caquetá</t>
  </si>
  <si>
    <t>Fomento de la piscicultura en el Municipio de Belén de los Andaquíes Caquetá.</t>
  </si>
  <si>
    <t xml:space="preserve"> Producción y comercialización de carne de cachama en el Municipio de San José del Fragua Caquetá.</t>
  </si>
  <si>
    <t>SOLITA</t>
  </si>
  <si>
    <t>  Producción sostenible de carne de cachama en el Municipio de Solita Caquetá.</t>
  </si>
  <si>
    <t>Mejorar los ingresos y la calidad de vida de 30 familias de pequeños productores del Municipio de Albania - Departamento del Caquetá a partir del incremento de ingresos generados por el establecimiento de 15 Has en Plátano variedad Hartón, para ser comercializado con la Corporación para el desarrollo socio ambiental de la amazonia y la Orinoquia colombiana – CORPOAMOR, bajo un modelo de intensivo de siembra que abastezca la demanda del producto en el departamento.</t>
  </si>
  <si>
    <t>AMAZONIA</t>
  </si>
  <si>
    <t xml:space="preserve"> Fortalecimiento agroindustrial a la quesería rural en el Municipio de Cartagena del Chaira Caquetá.</t>
  </si>
  <si>
    <t xml:space="preserve"> Mujeres productoras de la amazonia, Puerto Hericha Municipio de Solano Caquetá.</t>
  </si>
  <si>
    <t>Metro Cubico</t>
  </si>
  <si>
    <t>TARAPACÁ</t>
  </si>
  <si>
    <t>Alianza para la consolidación productiva y comercial de madera de la asociación Usuarios del Bosque en Tarapacá, Amazonas</t>
  </si>
  <si>
    <t xml:space="preserve"> ASOCIACION DE USUARIOS CAMPESINOS DE MALAMBO Y VEREDAS </t>
  </si>
  <si>
    <t>PRODUCCIÓN AVICOLA, PARA EL FORTALECIMIETO AGROEMPRESARIAL DE 40 MUJERES Y JÓVENES PRODUCTORES DEL CORREGIMIENTO DE CARACOLI EN EL MUNICIPIO DE MALAMBO ATLÁNTICO.</t>
  </si>
  <si>
    <t>ALIANZA PRODUCTIVA DE HUEVOS DE GALLINAS PONEDORASDENTRO DEL MARCO DE LA PRODUCCION LIMPIA DEL GRUPO DE PERSONAS DEL MUNICIPIO DE BARANOA DEPARTAMENTO DEL ATLANTLANTICO</t>
  </si>
  <si>
    <t>ALIANZA ESTRATÉGICA PARA EL FORTALECIMIENTO PRODUCTIVO DE PEQUEÑOS GANADEROS DEL CORREGIMIENTO DE ROTINET EN EL MUNICIPIO DE REPELÓN ATLÁNTICO</t>
  </si>
  <si>
    <t>ALIANZA PRODUCTIVA PARA EL ESTABLECIMIENTO Y  PRODUCCIÓN DE MOJARRA ROJA (OREOCHROMIS SP)  SISTEMA DE GEOMEMBRANA  EN EL   MUNICIPIO DE LURUACO ATLANTICO”</t>
  </si>
  <si>
    <t>ALIANZA PRODUCTIVA PARA EL ESTABLECIMIENTO Y  PRODUCCIÓN DE MOJARRA ROJA (OREOCHROMIS SP)  EN  TECNICA DE BIOFOLT  EN EL CORREGIMIENTO DE ISABEL LOPEZ  MUNICIPIO DE SABANALARGA  ATLANTICO”</t>
  </si>
  <si>
    <t>FORTALECIMIENTO Y DESARROLLO DE LA ACTIVIDAD PRODUCTIVA DE CULTIVOS DE MAil ASOCIADOS CON FR/JO CAUP/ Y HABICHUELA PARA El CONSEJO COMUNITAR/O AFROPALMAR, EN El MUN/CIP/O DE PALMAR DE VARELA, ATLANTICO</t>
  </si>
  <si>
    <t> Mejoramiento de la ganadería láctea mediante dotación de maquinaria agrícola para conservación de forrajes en el municipio de Baranoa, Atlántico </t>
  </si>
  <si>
    <t>FORTALECJMIENTO PRODUCT/VO, AGROINDSUTRIAL Y COMERCIAL DE LA ACTIVIDAD AV/COLA DE LA ASOCJACJON ASOCAMPSUR DEL MUNICIP/O DE CAMPO DE LA CRUZ, ATLANTICO</t>
  </si>
  <si>
    <t>“ALIANZA PARA EL FORTALECIMIENTO DE LA ACTIVIDAD PRODUCTIVA DEL CULTIVO DE GUANDUL EN EL MUNICIPIO DE BARANOA, DEPARTAMENTO DEL ATLANTICO</t>
  </si>
  <si>
    <t>LURUACO</t>
  </si>
  <si>
    <t>ALIANZA PRODUCTIVA PARA EL ESTABLECIMIENTO Y  PRODUCCIÓN DE MOJARRA ROJA (OREOCHROMIS SP)  EN PISCINAS ESTRUCTURALES DE GEOMEMBRANA   EN EL  MUNICIPIO DE LURUACO  ATLANTICO</t>
  </si>
  <si>
    <t>PONEDERA</t>
  </si>
  <si>
    <t>ALIANZA PARA EL MEJORAMIENTO DE LA PRODUCCIÓN Y CALIDAD DE HUEVO PARA EL MEJORAMIENTO  DE LA CADENA AVICOLA EN EL MUNICIPIO DE TUBARA CON LA ASOCIACIÓN DE MUJERES UNIDAS CAMPESINAS DE TUBARA - ANUC PUERTO GIRALDO</t>
  </si>
  <si>
    <t>PALMAR DE VARELA</t>
  </si>
  <si>
    <t>GUAYABA</t>
  </si>
  <si>
    <t>Asociacion de mujeres campesinas EAT "PROFRUTAL"</t>
  </si>
  <si>
    <t>POLONUEVO</t>
  </si>
  <si>
    <t>ALIANZA PARA EL MEJORAMIENTO DE PEQUEÑOS GANADEROS EN EL MUNICIPIO DE POLONUEVO ATLÁNTICO</t>
  </si>
  <si>
    <t>JUAN DE ACOSTA</t>
  </si>
  <si>
    <t>ALIANZA PARA EL MEJORAMIENTO PRODUCTIVO DE PEQUEÑOS GANADEROS EN EL MUNICIPIO DE JUAN DE ACOSTA ATLÁNTICO</t>
  </si>
  <si>
    <t>ALIANZA PRODUCTIVA PARA EL ESTABLECIMIENTO   DE CULTIVOS DE ENGORDE  DE MOJARRA ROJA (OREOCHROMIS SP)  EN PISCINA DE GEOMEMBRANA  EN EL   MUNICIPIO DE LURUACO ATLANTICO”</t>
  </si>
  <si>
    <t>ALIANZA PARA EL MEJORAMIENTO DE LA PRODUCCIÓN Y CALIDAD LECHERA PARA EL MEJORAMIENTO  DE LA CADENA LÁCTEA EN EL MUNICIPIO DE   SABANALARGA  ATLANTICO.</t>
  </si>
  <si>
    <t>BARANOA</t>
  </si>
  <si>
    <t>ALIANZA PARA EL MEJORAMIENTO DE LA PRODUCCIÓN Y CALIDAD LECHERA PARA EL MEJORAMIENTO  DE LA CADENA LÁCTEA EN EL MUNICIPIO DE   CAMPECHE  ATLANTICO.</t>
  </si>
  <si>
    <t>LECHE</t>
  </si>
  <si>
    <t>ALIANZA PRODUCTIVA PARA EL ESTABLECIMIENTO Y  PRODUCCIÓN DE MOJARRA ROJA (OREOCHROMIS SP)  EN  TECNICA DE BIOFOLT  EN EL CORREGIMIENTO DE SIBARCO MUNICIPIO DE BARANOA  ATLANTICO”</t>
  </si>
  <si>
    <t>GALAPA</t>
  </si>
  <si>
    <t>ALIANZA PRODUCTIVA PARA EL ESTABLECIMIENTO Y  PRODUCCIÓN DE MOJARRA ROJA (OREOCHROMIS SP)  EN SISTEMA   GEOMEMBRANA  EN EL MUNICIPIO DE GALAPA  ATLANTICO”</t>
  </si>
  <si>
    <t>MALAMBO</t>
  </si>
  <si>
    <t xml:space="preserve">ASOCIACION DE PRODUCTORES ACUICOLAS DE MALAMBO ASPROAMA </t>
  </si>
  <si>
    <t xml:space="preserve">Asociación Juvenil De Agricultores y Piscicultures de Santa Lucia Atlántico </t>
  </si>
  <si>
    <t>LOS CÓRDOBAS</t>
  </si>
  <si>
    <t>PURÍSIMA DE LA CONCEPCIÓN</t>
  </si>
  <si>
    <t>Alianza productiva para la vida. Producción y comercialización de cerdos en pie. Asociación de productores agropecuarios de la Vereda Costa Larga Municipio de Purísima Departamento de Córdoba</t>
  </si>
  <si>
    <t>COTORRA</t>
  </si>
  <si>
    <t>Alianza para el fortalecimiento de la actividad productivo del cultivo maíz con pequeños y medianos productores del Municipio de Cotorra en el Departamento de Córdoba</t>
  </si>
  <si>
    <t>LORICA</t>
  </si>
  <si>
    <t>Alianza productiva de producción porcícola en la margen derecha del Municipio de Lorica Departamento de Cordoba</t>
  </si>
  <si>
    <t>SAN PELAYO</t>
  </si>
  <si>
    <t>SAN ANTERO</t>
  </si>
  <si>
    <t>CANALETE</t>
  </si>
  <si>
    <t>VALENCIA</t>
  </si>
  <si>
    <t>PLANETA RICA</t>
  </si>
  <si>
    <t>CHINÚ</t>
  </si>
  <si>
    <t>Asociación Agropecuaria del Municipio de Purísima "AGROPESMUP" Alianza Productiva para la vida, producción y comercialización de carne de pescado cachama y bocachico</t>
  </si>
  <si>
    <t>SAN BERNARDO DEL VIENTO</t>
  </si>
  <si>
    <t>Alianza para producción y comercialización, bajo ciclo completo de carne de cerdo en el Municipio de Chinú Departamento de Córdoba</t>
  </si>
  <si>
    <t>CERETÉ</t>
  </si>
  <si>
    <t>LA APARTADA</t>
  </si>
  <si>
    <t>TIERRALTA</t>
  </si>
  <si>
    <t>Sostenimiento y ampliación de la producción apícola como iniciativa de género liderado por mujeres integrantes de la Asociación Agropecuaria y de mieles la Fortaleza en el Municipio de Tierralta - Córdoba</t>
  </si>
  <si>
    <t>Fortalecimiento productivo de 40 productores ovino- Caprino en el Municipio de Valencia Córdoba, para mejorar sus condiciones de vida y comercilaes</t>
  </si>
  <si>
    <t>Establecimiento de 48 hectáreas de plátano a 32 familias campesinas de la Vereda las Delicias Municipio de Tierralta - Departamento de Córdoba</t>
  </si>
  <si>
    <t>Apalancamiento productivo para fortalecer  la actividad agricola de la organización ASOVICAMPRO, a traves de la siembra de 40 hectareas de ñame diamante en el municipio de Canalete Cordoba</t>
  </si>
  <si>
    <t>CIÉNAGA DE ORO</t>
  </si>
  <si>
    <t>Fortalecimiento de la producción láctea y cárnica a partir de un sistema silvo pastoril regenerativo por la Asociación de productores agrícolas y ganaderos de Ciénaga de Oro - Asogacoro</t>
  </si>
  <si>
    <t>Alianza para el fortalecimiento de la actividad productiva del cultivo de ñame espino, con pequeños y medianos productores del Municipio de San Antero en el Departamento de Córdoba</t>
  </si>
  <si>
    <t>PATILLA</t>
  </si>
  <si>
    <t>Establecimiento de 40 hectáreas de patillas (Citrullus Lanatus) con productores de la Asociación de productores hortofurtículas del Alto San Jorge - ASPHAS en el municipio de la Apartada departamento de Córdoba"</t>
  </si>
  <si>
    <t xml:space="preserve">Fortalecimiento de la actividad piscicola en estanques en tierra, en la vereda Bijao, corregimiento las Flores Municipio de Santa Cruz de Lorica, Mediante la produccion de Bocachico y Cachama </t>
  </si>
  <si>
    <t>MOÑITOS</t>
  </si>
  <si>
    <t>Establecimientos de sistemas silvopastoriles en franjas en predios  de pequeños y medianos productores del Municipio de Moñitos</t>
  </si>
  <si>
    <t>SAN JOSÉ DE URÉ</t>
  </si>
  <si>
    <t>Alianza para el apoyo a 40 productores afrodecendientes e indigenas de la Asociaciòn Gente Despierta, a travès del establecimiento de 80 Has de plàtano Harton en el muncipio de San Josè de Urè - Departamento de Côrdoba.</t>
  </si>
  <si>
    <t>Apoyo al sostenimiento productivo y comercial de Platano con enfoque de genero por la Asociacion de usuarios campesionos de la Vereda La Vilma y Contrapunto- Asucvicont en el Municipio de Los Cordobas- Departamento de Cordoba</t>
  </si>
  <si>
    <t>SANTA ROSA DEL SUR</t>
  </si>
  <si>
    <t>GANADERIA</t>
  </si>
  <si>
    <t>SAN JACINTO</t>
  </si>
  <si>
    <t>ALIANZA PRODUCTIVA PARA EL FORTALECIMIENTO DE 30 HAS CON PRODUCCCION AGROFORESTAL SOSTENIBLE A TRAVES DE LA RENOVACION DE COPAS PARA MEJORAR LOS INGRESOS DE PRODUCTORES ASOCIADOS A LA ORGANIZACIÓN CORINTEGRAL DEL MUNICIPIO DE SAN JACINTO BOLIVAR</t>
  </si>
  <si>
    <t>SAN JUAN NEPOMUCENO</t>
  </si>
  <si>
    <t>SAN ESTANISLAO</t>
  </si>
  <si>
    <t>ALIANZA PARA FORTALECER,  CON LA SIEMBRA DE 40 HECTAREAS DE ÑAME DIAMANTE TIPO EXPORTACION, LA CADENA PRODUCTIVA DE ÑAME Y MEJORAR LA CALIDAD DE VIDA A 40 FAMILIAS CAMPESINAS EN EL MUNICIPIO DE SAN JACINTO EN EL DEPARTAMENTO DE BOLIVAR</t>
  </si>
  <si>
    <t>EMPRENDIMIENTO AGROECONOMICO EN EL SOSTENIMIENTO DE 38 HECTAREAS DE PLATANO HARTON APLICANDO LOS PRINCIPIOS DE BPA PARA EL BENEFICIO DE 38 FAMILIAS RURALES DE MARIA LA BAJA BOLIVAR</t>
  </si>
  <si>
    <t>APALANCAMIENTO  PRODUCTIVO A TRAVES DE LA SIEMBRA DE ARROZ, PARA MEJORAR LOS INGRESOS DE 40 FAMILIAS PRODUCTORAS EN EL CORREGIMIENTO DE PUERTO ISABEL EN EL MUNICIPIO DE ACHI BOLIVAR.</t>
  </si>
  <si>
    <t>ACOMPAÑAMIENTO TECNICO EN LA AUTOSOSTENIBILIDAD DE LA POBLACIÓN VULNERABLE A TRAVES DEL ESTABLECIMIENTO DE UN SISTEMA PRODUCTIVO PORCICOLA ALTERNATIVO AUTOSOSTENOBLE CON FINES DE SEGURIDAD SOCIOECONOMICO A FAMILIAS EN EL CORREGIMIENTO DE CASTAÑAL EN EL MUNICIPIO DE EL PEÑON DEPARTAMENTO DE BOLIVAR</t>
  </si>
  <si>
    <t>PRODUCCION Y COMERCIALIZACION DE CACHAMA BLANCA (PIARACTUS BRACHYPOMUS) MEDIANTE UN SISTEMA DE CULTIVO INTENSIVO EN ESTANQUES EN TIERRA, PARA 38 PRODUCTORES EN EL MUNICIPIO DE ACHI EN EL DEPARTAMENTO DE BOLIVAR, COLOMBIA.</t>
  </si>
  <si>
    <t>ALIANZA PARA EL ESTABLECIMIENTO Y COMERCIALIZACION DE 40 HECTAREAS DE ÑAME DIAMANTE TIPO EXPORTACION EN BENEFICIO DE LA COOPERATIVA MULTIACTIVA AGROPECUARIA DEL CARMEN DE BOLIVAR, BOLIVAR</t>
  </si>
  <si>
    <t>FORTALECIMIENTO DE LA PRODUCCION DE TILAPIA ROJA DE LA ASOCIACION ACUICOLA DE LAS PIEDRAS MUNICIPIO DE SAN ESTANISLAO DE KOTSKA BOLIVAR</t>
  </si>
  <si>
    <t>SAN JACINTO DEL CAUCA</t>
  </si>
  <si>
    <t>ALIANZA PARA LA PRODUCCION Y COMERCIALIZACION DE ARROZ PADDY, CON 32 PEQUEÑOS PRODUCTORES Y ALIADO COMERCIAL REGIONAL CON PRECIOS DE COMPRA VENTA SEGÚN LA OFERTA Y DEMANDA LOCAL, EN EL MUNICIPIO DE SAN JACINTO DEL CAUCA, DEPARTAMENTO DE BOLIVAR</t>
  </si>
  <si>
    <t>ALIANZA PARA LA IMPLEMENTACION DE SISTEMAS GANADEROS SOSTENIBLES A LOS PEQUEÑOS GANADEROS DEL CORREGIMIENTO DE BALLESTAS MUNICIPIO DE TURBANA  - BOLIVAR</t>
  </si>
  <si>
    <t>FORTALECIMIENTO DE LA PRODUCCION DE 200 COLMENAS ESTABLECIDAS Y EL ESTABLECIMIENTO DE 200 NUEVAS COLMENAS, EN EL MARCO DE VILLA PAZ CON LA LEGALIDAD</t>
  </si>
  <si>
    <t>FORTALECIMIENTO PRODUCTIVO A TRAVES DEL SOSTENIMIENTO DE 40 HECTAREAS DE PLATANO HARTON Y SIEMBRA DE 40 HECTAREAS NUEVAS DE PLATANO HARTON, QUE PERMITA BENEFICIAR A 40 PEQUEÑOS PRODUCTORES (AS) UBICADOS EN EL MUNICIPIO DE SAN JUAN NEPOMUCENO EN EL DEPARTAMENTO DE BOLIVAR.</t>
  </si>
  <si>
    <t>PRODUCCION Y COMERCIALIZACION DE 40 HECTAREAS DE ÑAME DIAMANTE 22 Y ESPINO (Dioscórea rotundata), ENTRE LA ASOCIACION AMOR A MI TIERRA Y EL ALIADO COMERCIAL TERRA TRADING S.A.S, CORREGIMIENTO DE BAJO GRANDE, MUNICIPIO DE EL CARMEN DE BOLIVAR, DEPARTAMENTO DE BOLIVAR</t>
  </si>
  <si>
    <t>FORTALECIMIENTO DE LA CADENA APICOLA COMO ALTERNATIVA INDUSTRIAL Y COMERCIAL DE 1.000 COLMENAS, EN EL MUNICIPIO DE EL CARMEN DE BOLIVAR, DEPARTAMENTO DE BOLIVAR, CON 40 APICULTORES DE LA COOPERATIVA INTEGRAL DE APICULTORES Y PRODUCTORES AGROPECUARIOS MONTES DE MARIA “COOPIMARES</t>
  </si>
  <si>
    <t>FORTALECIMIENTO DE LA PRODUCCION Y COMERCIALIZACION DE LA ACTIVIDAD APICOLA DESARROLLADA PIOR 40 FAMILIAS, QUE CONTRIBUYE A LA PROTECCION DEL ECOSISTEMA Y LA RESTAURACION AMBIENTAL EN EL MUNICIPIO DE SANTA ROSA DEL SUR BOLIVAR</t>
  </si>
  <si>
    <t>IMPLEMENTACION DE UNA UNIDAD PRODUCTIVA CON ESPECIES MENORES (PORCICULTURA) COMO ESTRATEGIA EN LA SEGURIDAD ALIMENTARIA Y REACTIVACION ECONOMICA PARA 40 MUJERES VICTIMAS DEL CONFLICTO ARMADO DE SANTA ROSA DEL SUR</t>
  </si>
  <si>
    <t>ALIANZA PARA EL  FORTALECIMIENTO  DE  LA CADENA PRODUCTIVA DE ÑAME, A TRAVES DE LA COMERCIALIZACION DE 40 HECTAREAS DE ÑAME DIAMANTE TIPO EXPORTACIÓN EN LA VEREDA PLAYA EN EL MUNICIPIO DE SAN JUAN NEPOMUCENO EN EL DEPARTAMENTO DE BOLIVAR</t>
  </si>
  <si>
    <t>MORALES</t>
  </si>
  <si>
    <t>PRODUCCION Y COMERCIALIZACION DE ARROZ PARA EL FORTALECIMIENTO PRODUCTIVO Y GENERACION DE INGRESOS DE 40 FAMILIAS DE LA ORGANIZACIÓN ASOHONDA EN EL MUNICIPIO DE MORALES</t>
  </si>
  <si>
    <t>ESTABLECIMIENTO DE 40 HECTAREAS DE ÑAME DIAMANTE TIPO EXPORTACIÓN PARA LA COMERCIALIZACIÓN, FORTALECIMIENTO DE LA CADENA PRODUCTIVA Y LA ACTIVIDAD ECONOMICA DE 40 FAMILIAS EN EL MUNICIPIO DE SAN JUAN NEPOMUCENO, DEPARTAMENTO DE BOLIVAR</t>
  </si>
  <si>
    <t>SIEMBRA Y COMERCIALIZACION DE 30 HECTAREAS DE ÑAME DIAMANTE TIPO EXPORTACION, CON LA EMPRESA  COMERCIALIZADORA AGRICOLA  DE BOLIVAR Y LA ASOCIACION DE MUJERES EMPRENDEDORAS, EN EL CORREGIMIENTO DE CARACOLI  MUNICIPIO DE  EL CARMEN DE BOLIVAR, DEPARTAMENTO DE BOLIVAR</t>
  </si>
  <si>
    <t>FORTALECIMIENTO DE LA CADENA PRODUCTIVA DE ÑAME A TRAVES DEL ESTABLECIMIENTO Y LA COMERCIALIZACION DE 40 HECTAREAS DE ÑAME DIAMANTE TIPO EXPORTACION EN LA VEREDA ARENA DEL SUR, MUNICIPIO DE EL CARMEN DE BOLIVAR - DEPARTAMENTO DE BOLIVAR.</t>
  </si>
  <si>
    <t>MEJORAMIENTO PRODUCTIVO DE 40 FAMILIAS PRODUCTORAS A TRAVES DE LA SIEMBRA Y COMERCIALIZACION  DE ARROZ PADDY EN EL MUNICIPIO DE ACHI BOLIVAR.</t>
  </si>
  <si>
    <t>PLAN DE NEGOCIO PARA LA PRODUCCION Y COMERCIALIZACION DE 40 HECTAREAS DE ÑAME DIAMANTE 22 Y ESPINO {Dioscórea rotundata), ENTRE LA ASOCIACION ASOPROMIXGUA Y EL ALIADO COMERCIAL TERRA TRADING S.A.S, VEREDA GUAMITO, CORREGIMIENTO DE BAJO GRANDE, MUNICIPIO DE EL CARMEN DE BOLIVAR, DEPARTAMENTO DE BOLIVAR</t>
  </si>
  <si>
    <t>SAN ANDRÉS</t>
  </si>
  <si>
    <t>ESTABLECIMIENTO CULTIVO DE PLÁTANO ASOCIADO CON CULTIVO DE YUCA EN SAN ANDRES ISLA</t>
  </si>
  <si>
    <t>ARCHIPIÉLAGO_DE_SAN_ANDRÉS_PROVIDENCIA_Y_SANTA_CATALINA</t>
  </si>
  <si>
    <t>ESTABLECIMIENTO CULTIVO DE PLÁTANO ASOCIADO CON CULTIVO DE ÑAME EN SAN ANDRES ISLA</t>
  </si>
  <si>
    <t>PROVIDENCIA</t>
  </si>
  <si>
    <t>BATATA, YUCA</t>
  </si>
  <si>
    <t>ESTABLECIMIENTO CULTIVO DE BATATA ASOCIADO CON CULTIVO DE YUCA EN SAN ANDRES ISLA</t>
  </si>
  <si>
    <t xml:space="preserve">PATILLA </t>
  </si>
  <si>
    <t>ESTABLECIMIENTO CULTIVO DE SANDIA ASOCIADO CON CULTIVO DE AJÍ HABANERO (BASKET PEPPER) EN SAN ANDRES ISLA</t>
  </si>
  <si>
    <t>PEPINOS Y PEPINILLOS</t>
  </si>
  <si>
    <t>ESTABLECIMIENTO CULTIVO DE PIMENTÓN ASOCIADO CON CULTIVO DE PEPINO EN SAN ANDRES ISLA</t>
  </si>
  <si>
    <t>PRODUCCION Y COMERCIALIZACION DE PIMIENTOS EN EL MUNICIPIO DE PROVIDENCIA Y SANTA CATALINA ISLAS</t>
  </si>
  <si>
    <t>VALLEDUPAR</t>
  </si>
  <si>
    <t>PUEBLO BELLO</t>
  </si>
  <si>
    <t>LA JAGUA DE IBIRICO</t>
  </si>
  <si>
    <t>CHIMICHAGUA</t>
  </si>
  <si>
    <t>SAN DIEGO</t>
  </si>
  <si>
    <t>Fortalecimiento a la produccion y comercializacion de miel de abejas en la vereda Buenos Aires</t>
  </si>
  <si>
    <t>Alianza productiva para el fortalecimiento productivo y comercial de pequeños productores de platano en el municipio de La Jagua de Ibirico en el Departamento del Cesar</t>
  </si>
  <si>
    <t>PELAYA</t>
  </si>
  <si>
    <t>Alianza productiva productores de Maiz</t>
  </si>
  <si>
    <t>Frijol Biofortificado</t>
  </si>
  <si>
    <t>MANAURE BALCÓN DEL CESAR</t>
  </si>
  <si>
    <t>Fortalecimiento a la produccion y comercializacion de miel de abjeas con pequeños productores rurales en Manaure.</t>
  </si>
  <si>
    <t>LA PAZ</t>
  </si>
  <si>
    <t>Alianza productiva para la consolidacion de la produccion de maiz y frijol en pequeños productores de la vereda Los Deseos municipio de La Paz, Departamento del Cesar</t>
  </si>
  <si>
    <t>BOSCONIA</t>
  </si>
  <si>
    <t>Alianza de ganaderia sostenible de epqueños productores ganaderos de Bosconia Cesar.</t>
  </si>
  <si>
    <t>Alianza para el fortalecimiento del sistema productivo en Platano en el corregimiento de Azucar Buena (vereda La Mesa), municipio de Valledupar.</t>
  </si>
  <si>
    <t>RÍO DE ORO</t>
  </si>
  <si>
    <t>CEBOLLA</t>
  </si>
  <si>
    <t>Alianza productiva para el fortalecimiento productivo y comercial de pequeños productores de hortalizas en el municipio de Rio de Oro, Departamento del Cesar</t>
  </si>
  <si>
    <t>Alianza productiva para el fortalecimiento productivo y comercial de pequeños productores de Maracuyá en el municipio de La Jagua de Ibirico en el Departamento del Cesar.</t>
  </si>
  <si>
    <t>Alianza para el mejoramiento de la produccion de café organico en productoras de Asoanei en el munciipio de Valledupar, Departamento del Cesar</t>
  </si>
  <si>
    <t>AGUSTÍN CODAZZI</t>
  </si>
  <si>
    <t>Alianza productiva para el fortalecimiento productivo y comercial de pequeños productores de platano en el municipio de Agustin Codazzi, Departamento del Cesar</t>
  </si>
  <si>
    <t>Fortalecimiento a la produccion y comercializacion de miel de abejas, con pequeños productores rurales en Pueblo Bello Cesar</t>
  </si>
  <si>
    <t>LA GLORIA</t>
  </si>
  <si>
    <t>Alianza productiva para mejorar la produccion acuicola en un sistema de jaulas flotantes, con la especie Dorada, en el corregimiento de Molina, Municipio de La Gloria</t>
  </si>
  <si>
    <t>Alianza productiva para la produccion de huevo en el corregimiento de La Candelaria municipio de Chimichagua, Departamento del Cesar</t>
  </si>
  <si>
    <t>alianza productiva para la produccion y comercializacion de 80 hectareas de Yuca en el Municipio de San Diego, Cesar</t>
  </si>
  <si>
    <t>SAN GIL</t>
  </si>
  <si>
    <t>RIONEGRO</t>
  </si>
  <si>
    <t>PIEDECUESTA</t>
  </si>
  <si>
    <t xml:space="preserve">TOMATE </t>
  </si>
  <si>
    <t xml:space="preserve">PRODUCCIONDE TOMATE CHONTO BAJO INVERNADERO EN LA VEREDA SEVILLA MUNICIPIO DE PIEDECUESTA </t>
  </si>
  <si>
    <t>LIMÓN</t>
  </si>
  <si>
    <t xml:space="preserve">TRABAJO DIGNO DESDE FORTALECIMIENTO EMPRESARIAL DE LA PRODUCCION APICOLA DE LOS JOVENES RURALES DEL MUNICIPIO DE RIO NEGRO </t>
  </si>
  <si>
    <t>BOLÍVAR</t>
  </si>
  <si>
    <t>FORTALECIMIENTO DE 40 UNIDADES PRODUCTIVAS EN CACAO</t>
  </si>
  <si>
    <t>MORA</t>
  </si>
  <si>
    <t>SOSTENIMIENTO DE 34 HECTARES DE MORA EN EL MUNICIPIO DE PIEDECUESTA SANTANDER</t>
  </si>
  <si>
    <t>FORTALECIMIENTO A LA ALIANZA PRODUCTIVA PARA EL CULTIVO DE CACAO EN EL MUNICIPIO DE EL GUCAMAYO (SANTANDER)</t>
  </si>
  <si>
    <t>PRODUCTORA PISCICOLA ASOMUCEFUC</t>
  </si>
  <si>
    <t>SUAITA</t>
  </si>
  <si>
    <t>FORTALECIMIENTO DE LA CADENA PRODUCTIVA LECHERA EN EL MUNIICIPIO DE SUAITA SANTANDER</t>
  </si>
  <si>
    <t>PUERTO WILCHES</t>
  </si>
  <si>
    <t xml:space="preserve">MEJORAMIENTO DE LA CONDICIONES SOCIOECONOMICAS DE 30 MUJERES AFROCOLOMBIANAS CABEZA DE HOGAR Y SUS FAMILIAS, MEDIANTE EL APOYO A UN PROYECTO ARTESANAL PISCICOLA EN EL MUNICIPIO DE PUERTO WILCHES - SANTANDER </t>
  </si>
  <si>
    <t>SAN VICENTE DE CHUCURÍ</t>
  </si>
  <si>
    <t>FORTALECIMIENTO PRODUCTIVO A 40 HECTAREAS DE CACAO PERTENECIENTES AL MUNICIPIO DE SAN VICENTE DE CHUCURÍ  SANTANDER.</t>
  </si>
  <si>
    <t>EL PLAYÓN</t>
  </si>
  <si>
    <t>APOYO PARA LA REACTIVACIÓN ECONÓMICA DEL SUBSECTOR CACAO CON ENFOQUE A LA MUJER RURAL Y VÍCTIMAS DE LA VIOLENCIA DEL MUNICIPIO DE EL PLAYÓN - SANTANDER</t>
  </si>
  <si>
    <t>ALIANZA PRODUCTIVA PARA EL FORTALECIMIENTO, SOSTENIMIENTO, PRODUCCIÓN, COMERCIALIZACIÓN Y TRANSFORMACIÓN DE CACAO DE LA ASOCIACIÓN AGROPECUARIA MUJER RURAL DE RIONEGRO SANTANDER - ASOMUR EN EL MUNICIPIO DE RIONEGRO DEL DEPARTAMENTO DE SANTANDER</t>
  </si>
  <si>
    <t>MEJORAMIENTO GENÉTICO DEL CULTIVO DE CACAO EN BUSCA DE UNA MEJOR CUALIDAD ORGANOLÉPTICA Y PRODUCTIVA, PARA 40 FAMILIAS EN UNIDADES PRODUCTIVAS DE 2 HECTÁREAS EN EL MUNICIPIO DE EL CARMEN DE CHUCURI SANTANDER</t>
  </si>
  <si>
    <t>FORTALECIMIENTO DE LAS CAPACIDADES PRODUCTIVAS DE 30 PEQUEÑOS PRODUCTORES BOVINOS EN EL MUNICIPIO DE CABRERA, DEPARTAMENTO DE SANTANDER, MEDIANTE LA IMPLEMENTACIÓN DE MAÍZ PARA ELABORACIÓN DE ENSILAJE COMO ALTERNATIVA DE PRODUCCIÓN AGRÍCOLA SUSTENTABLE PARA LOS PRODUCTORES BOVINOS.</t>
  </si>
  <si>
    <t>SANTANDERES</t>
  </si>
  <si>
    <t>MEJORAMIENTO DE LA PRODUCCIÓN Y COMERCIALIZACIÓN DE CACHAMA UTILIZANDO LOS SISTEMAS BIOFLOC, BLOWER Y PARRILLAS EN ESTANQUES EN TIERRA PARA LA ASOCIACIÓN DE MUJERES AL FUTURO DE CÁCHIRA, DEPARTAMENTO NORTE DE SANTANDER</t>
  </si>
  <si>
    <t>MEJORAMIENTO TECNOLÓGICO Y COMERCIAL DE ÁREAS CULTIVADAS EN CAÑA PANELERA PARA BENEFICIAR A PEQUEÑOS PRODUCTORES UBICADOS EN EL MUNICIPIO DE CUCUTILLA, NORTE DE SANTANDER</t>
  </si>
  <si>
    <t>FORTALECIMIENTO DE LA CADENA PRODUCTIVA DEL CULTIVO DE ARVEJA EN EL MUNICIPIO DE PAMPLONA, NORTE DE SANTANDER</t>
  </si>
  <si>
    <t>FORTALECIMIENTO DE PEQUEÑOS PRODUCTORES DE AGUACATE MEDIANTE LA INSTALACIÓN DE SISTEMAS DE FERTIRRIGACIÓN POR MICROASPERSIÓN EN CULTIVOS ESTABLECIDOS EN EL MUNICIPIO DE CÁCHIRA, NORTE DE SANTANDER</t>
  </si>
  <si>
    <t>ALIANZA PARA LA TECNIFICACIÓN DE LA PRODUCCIÓN DEL CULTIVO DE MORA ENTRE PEQUEÑOS PRODUCTORES DE ASPAFE EN EL MUNICIPIO DE PAMPLONITA, NORTE DE SANTANDER</t>
  </si>
  <si>
    <t>APOYO A LA PRODUCCIÓN Y COMERCIALIZACIÓN DE PLÁTANO TECNIFICADO CON PEQUEÑOS PRODUCTORES ASOCIADOS EN EL MUNICIPIO DE SARDINATA, NORTE DE SANTANDER</t>
  </si>
  <si>
    <t>MEJORAMIENTO EN PROCESOS DE PRODUCCIÓN Y COMERCIALIZACIÓN DE MIEL DE ABEJAS Y POLEN CON ASOCIADOS A PERMAPISAN EN LOS MUNICIPIOS DE SANTIAGO, SALAZAR Y GRAMALOTE, NORTE DE SANTANDER</t>
  </si>
  <si>
    <t>ALIANZA PARA EL FORTALECIMIENTO TÉCNICOEMPRESARIAL DE LA ASOCIACIÓN DE PEQUEÑOS PRODUCTORES DE FRUTA “ASOPROFRUCA” MUNICIPIO DE CÁCOTA, NORTE DE SANTANDER</t>
  </si>
  <si>
    <t>IMPLEMENTACIÓN DE TÉCNICAS DE CULTIVO EFICIENTES PARA LA PRODUCCIÓN Y COMERCIALIZACIÓN DE CACAO CON MUJERES CAMPESINAS EN EL MUNICIPIO DE TOLEDO, NORTE DE SANTANDER</t>
  </si>
  <si>
    <t>APOYO TÉCNICO A LAS PRÁCTICAS DE MANEJO DEL CULTIVO DE LULO A PRODUCTORES DE ASOPROMAFRUC EN EL MUNICIPIO DE LABATECA, NORTE DE SANTANDER</t>
  </si>
  <si>
    <t>MEJORAMIENTO EN PRODUCCIÓN Y COMERCIALIZACIÓN DE FRÍJOL ROSADO ZARAGOZA EN EL MUNICIPIO DE BUCARASICA, NORTE DE SANTANDER</t>
  </si>
  <si>
    <t>ALIANZA PARA EL FORTALECIMIENTO PRODUCTIVO GANADERO DE ASOCIADOS A ASOTRAB EN EL MUNICIPIO DE BOCHALEMA, NORTE DE SANTANDER</t>
  </si>
  <si>
    <t>ALIANZA PARA LA TECNIFICACIÓN DEL SISTEMA DE PRODUCIÓN DE TOMATE DE ÁRBOL CON PEQUEÑOS PRODUCTORES DE ASOAGRO EL ROBLE EN EL MUNICIPIO DE CHITAGÁ, NORTE DE SANTANDER</t>
  </si>
  <si>
    <t>ALIANZA PARA EL ALISTAMIENTO DE LA PLANTACIÓN PARA LA COSECHA Y COMERCIALIZACIÓN DE LÁTEX DE CAUCHO DE LOS PRODUCTORES DE LA ASOCIACIÓN "ASOAGROPALCAT" DEL MUNICIPIO DE TIBÚ, DEPARTAMENTO NORTE DE SANTANDER</t>
  </si>
  <si>
    <t>ALIANZA PARA EL MANEJO TÉCNICO Y SOCIOEMPRESARIAL DE LA ASOCIACIÓN DE AGUACATE Y FRUTALES “AFRUCAR” EN EL MUNICIPIO DE EL CARMEN, NORTE DE SANTANDER</t>
  </si>
  <si>
    <t>ALIANZA PRODUCTIVA PARA EL SOSTENIMIENTO DE CULTIVOS DE CACAO PARA SOCIOS DE LA ASOCIACIÓN DE PRODUCTORES AGROPECUARIOS DE CONTADERO ASOPRACÓN DEL MUNICIPIO DE LA ESPERANZA, NORTE DE SANTANDER</t>
  </si>
  <si>
    <t>FORTALECIMIENTO ASOCIATIVO A LA PRODUCCIÓN Y COMERCIALIZACIÓN DE HUEVOS DE UN GALPÓN BIOSEGURO CON MUJERES CAMPESINAS EN EL MUNICIPIO DE TIBÚ, NORTE DE SANTANDER</t>
  </si>
  <si>
    <t>APOYO A LA ALIANZA PRODUCTIVA PARA EL MEJORAMIENTO DEL CULTIVO DE FRESA EN EL MUNICIPIO DE PAMPLONA, NORTE DE SANTANDER</t>
  </si>
  <si>
    <t>APOYO AL SOSTENIMIENTO DEL CULTIVO DE MORA BAJO UN ESQUEMA AGRO PRODUCTIVO SOSTENIBLE CON MUJERES RURALES EN EL MUNICIPIO DE RAGONVALIA, NORTE DE SANTANDER</t>
  </si>
  <si>
    <t>ALIANZA PARA LA PRODUCCIÓN DE PIMENTÓN ENTRE PEQUEÑOS PRODUCTORES DE AMPROCOM EN EL MUNICIPIO DE OCAÑA, NORTE DE SANTANDER</t>
  </si>
  <si>
    <t>TORIBÍO</t>
  </si>
  <si>
    <t>CONSLIDACIÓN  DE LA CADENA PRODUCTIVA DE AGUACATE HASS PERCEA AMERICANA MIL PARA MERCADOS DE EXPORTACIÓN CON 30 PRODUCTORES DEL MUNICIPIO DE TORIBIO CAUCA</t>
  </si>
  <si>
    <t>TIMBIQUÍ</t>
  </si>
  <si>
    <t>ALIANZA PRODUCTIVA PARA EL FORTALECIMIENTO DE LA PESCA DE LA ASOCIACIÓN MARISCOS Y MOLUSCO DEL CUERVAL (ASOMAMOCUER) EN LA VEREDA EL CUEVAL DEL MUNICIPIO DE TIMBIQUÍ EN DEPARTAMENTO DEL CAUCA (ASOMAMOCUER)</t>
  </si>
  <si>
    <t>FORTALECIMIENTO DE LA CADENA PRODUCTIVA DE MORA RUBUS GLAUCUS BENN CON 40 PRODUCTORES DE LA ASOCIACIÓN ASOPROMORA DEL MUNICIPIO DE TORIBIO CAUCA</t>
  </si>
  <si>
    <t>PURACÉ</t>
  </si>
  <si>
    <t>FORTALECIMIENTO DE LA ACTIVIDAD GANADERA Y COMERCIAL PARA BENEFICIAR A 30 FAMILIAS PRODUCTORAS DE LECHE FRÍA DE LA ORGANIZACIÓN ASOPROACAMP MUNICIPIO DE PURACÉ, EN ALIANZA CON ALPINA SA.</t>
  </si>
  <si>
    <t>SUÁREZ</t>
  </si>
  <si>
    <t>FORTALECIMIENTO DEL CULTIVO DE CAÑA Y LA PRODUCCION Y COMERCIALIZACION DE LA PANELA, MANEJADO POR 40 FAMILIAS PRODUCTORAS DE MIELES Y PANELA DEL MUNICIPIO DE SUAREZ-CAUCA</t>
  </si>
  <si>
    <t>SAN SEBASTIÁN</t>
  </si>
  <si>
    <t>FORTALECER LA CADENA PRODUCTIVA DE PRODUCCIÓN Y COMERCIALIZACIÓN DE TOMATE DE ARBOL (SIPHOMONDRA BATEA) DEL MUNICIPIO DE SAN SEBASTIAN CAUCA</t>
  </si>
  <si>
    <t>FORTALECIMIENTO DE LA GANADERIA SILVOPASTORIL SOSTENIBLE DEL MUNICIPIO DE TORIBIO CAUCA CON 40 GANADEROS ATRAVEZ DE LA CONSOLIDACIÓN ORGANIZATIVA PRODUCTIVA Y EMPRESARIAL PARA ATENDER LOS MERCADOS DE LECHE NACIONAL</t>
  </si>
  <si>
    <t>SILVIA</t>
  </si>
  <si>
    <t>ALIANZA PRODUCTIVA PARA CONVERSIÓN ELECTRICA A ENERGIA FOTOVOLTAICA EN LA PRODUCCIÓN DE FLORES, CON PRODUCTORES DE ASOCAM FLORES EN EL MUNICIPIO DE SILVIA</t>
  </si>
  <si>
    <t>ALIANZA PARA EL FORTAECIMINETO DE LOS PROCESOS PRODUCTIVOS Y ARTICULACIÓN COMERCIAL DE PEQUEÑOS PRODUCTORES DE PLATANO DEL MUNICIPIO DE BOLIVAR CAUCA</t>
  </si>
  <si>
    <t>MERCADERES</t>
  </si>
  <si>
    <t>FORTALECIMIENTO DE CULTIVO DE LIMÓN ORGÁNICO DE LA COOPERATIVA MULTIACTIVA DE MUJERES CAMPESINAS EMPRESARIAS AGROPECUARIAS AMBIENTALISTAS VICTIMAS DEL CONFLICTO ARMADO DE MERCADERES CAUCA PDET</t>
  </si>
  <si>
    <t>FORTALECIMIENTO PRODUCTIVO Y COMERCIAL DE 40 PESCADORES ARTESANALES DE LA ORGANIZACIÓN PESCADORES UNIDOS EN EL MUNICIPIO DE TIMBIQUI CAUCA</t>
  </si>
  <si>
    <t>GUAPI</t>
  </si>
  <si>
    <t xml:space="preserve">COCO </t>
  </si>
  <si>
    <t>ALIANZA PRODUCTIVA PARA EL FORTALECIMIENTO DEL AGRONEGOCIO DEL COCO DE LA ASOCIACIÓN DE COCOTEROS DEL CARMELO (ASOCOCAR) EN EL CORREGIMIENTO DEL CARMELO MUNICIPIO DE GUAPI DEPARTAMENTO DEL CAUCA</t>
  </si>
  <si>
    <t>TIMBÍO</t>
  </si>
  <si>
    <t>FORTALECIMIENTO A LA PRODCCIÓN Y COMERCIALIZACIÓN DE LECHE CON FAMILIAS DEL MUNICIPIO DE TIMBIO ASOCIADAS A ASPROG</t>
  </si>
  <si>
    <t>Alianza productiva entre la  Asociación de Productores de Cacao de Morales-ASPCAM y el Aliado comercial Fundación para el Desarrollo Social Ambiental y Comunitario  “FUNDACOM”, para la comercialización de Cacao que beneficia a 40 familias del municipio de Morales del departamento del Cauca.</t>
  </si>
  <si>
    <t>ALIANZA PARA EL MEJORAMIENTO DE LA PRODUCCIÓN Y COMERCIALIZACIÓN DE PLATANO MUNICIPIO DE SUAREZ</t>
  </si>
  <si>
    <t>BUENOS AIRES</t>
  </si>
  <si>
    <t>FORTALECIMIENTO DEL CULTIVO DE CAÑA Y LA PRODUCCION Y COMERCIALIZACION DE LA PANELA, MANEJADO POR 32 PRODUCTORES DEL CORREGIMIENTO DE PALO BLANCO, MUNICIPIO DE BUENOS AIRES-CAUCA</t>
  </si>
  <si>
    <t xml:space="preserve">APOYO PARA EL FORTALECIMIENTO DE LA PRODUCCIÓN Y COMERCIALIZACIÓN DEL CULTIVO DE LULO VARIEDAD CASTILLA APLICANDO LAS BUENAS PRÁCTICAS AGRÍCOLAS Y DE POS COSECHA DEL GRUPO DE PEQUEÑOS PRODUCTORES, EN EL MUNICIPIO DE BALBOA – DEPARTAMENTO DEL CAUCA </t>
  </si>
  <si>
    <t>CALOTO</t>
  </si>
  <si>
    <t xml:space="preserve">PRODUCCIÓN Y COMERCIALIZACIÓN DE NUESTRO ARROZ DE LA MANO DE NUESTRAS MUJERES </t>
  </si>
  <si>
    <t>FORTALECIMIENTO TECNICO EN LA PRODUCCIÓN PISCICOLA DE LA ASOCIACIÓN APRODESME EN BUSQUEDA DE MEJORAR LA NUTRICION, CALIDAD DE AGUA, CONTROL DE ENFERMEDADES Y POSTCOSECHA DE LA TRUCHA ARCOIRIS EN EL REGURDO DE PITAYO-SILVIA CAUCA</t>
  </si>
  <si>
    <t>SOTARÁ PAISPAMBA</t>
  </si>
  <si>
    <t>Alianza para el fortalecimiento de la producción y comercialización de fresa entre la asociación  de productores agropecuarios Fresas Loma y FRESOTA en el municipio de Sotará, Departamento del Cauca.</t>
  </si>
  <si>
    <t>ALIANZA PARA EL FORTALECIMIENTO PRODUCTIVO Y COMERCIAL DE CUY CON LA ASOCIACIÓN DE MUJERES CUYICULTORAS ASMUCUY Y EL ALIADO COMERCIAL AGRONEGOCIOS RIVERA EN EL MUNICIPIO DE FLORENCIA DEL DEPARTAMENTO DEL CAUCA</t>
  </si>
  <si>
    <t>MUNICIPIO(S)</t>
  </si>
  <si>
    <t>PRODUCTO</t>
  </si>
  <si>
    <t>NOMBRE PERFIL</t>
  </si>
  <si>
    <t>DEPARTAMENTO</t>
  </si>
  <si>
    <t>LLANOS Y ORINOQUIA</t>
  </si>
  <si>
    <t>CAMPO DE LA CRUZ</t>
  </si>
  <si>
    <t>REPELÓN</t>
  </si>
  <si>
    <t>Apoyo a la alianza productiva para el fortalecimiento de la producción y comercialización de hoja de bijao en el municipio de Guavatá – Santander</t>
  </si>
  <si>
    <t>BIJAO</t>
  </si>
  <si>
    <t>GUAVATÁ</t>
  </si>
  <si>
    <t>FORTALECIMIENTO DE LA GANADERÍA DE LECHE A TRAVÉS DEL MEJORAMIENTO GENÉTICO Y SUPLEMENTACIÓN NUTRICIONAL EN EL MUNICIPIO DE GALÁN, SANTANDER</t>
  </si>
  <si>
    <t>APOYO A LA MUJER RURAL DE OCAMONTE SANTANDER A TRAVÉS DEL SOSTENIMIENTO Y MEJORAMIENTO DEL CULTIVO DEL PLÁTANO</t>
  </si>
  <si>
    <t>OCAMONTE</t>
  </si>
  <si>
    <t xml:space="preserve">ALIANZA CACAOTERA PARA LA CONSTRUCCION DE UN MEJOR FUTURO EN CONTRATACION SANTANDER </t>
  </si>
  <si>
    <t>CONTRATACIÓN</t>
  </si>
  <si>
    <t>FORTALECIMIENTO  DEL SISTEMA PRODUCTIVO DE FRIJOL PARA LAS MUJERES RURALES DEL MUNCIPIO DE CAPITANEJO SANTANDER</t>
  </si>
  <si>
    <t>CAPITANEJO</t>
  </si>
  <si>
    <t>FORTALECIMIENTO DE LA ECONOMÍA DE LA MUJER RURAL A TRAVÉS DEL SOSTENIMIENTO Y MEJORAMIENTO DEL CULTIVO DE PLÁTANO EN CONFINES, SANTANDER</t>
  </si>
  <si>
    <t>CONFINES</t>
  </si>
  <si>
    <t>FORTALECIMIENTO DE LA CADENA OVINO CAPRINA EN SAN GIL SANTANDER</t>
  </si>
  <si>
    <t>APOYO A LA ALIANZA PARA EL FORTALECIMIENTO DE LA PRODUCCIÓN DE LA GANADERÍA CON ÉNFASIS EN LA LECHERÍA PARA EL MUNICIPIO DE CONCEPCIÓN SANTANDER.</t>
  </si>
  <si>
    <t>CONCEPCIÓN</t>
  </si>
  <si>
    <t>MEJORAR LAS CAPACIDADES PRODUCTIVAS DE 40 FAMILIAS CAMPESINAS, MEDIANTE EL SOSTENIMIENTO CON BUENAS PRACTICAS AGRONOMICAS SOBRE RENOVACION DE PLANTACIONES, SANIDAD, HUMECTACION, TUTORADO Y ABONAMIENTO ORGÁNICO MINERALIZADO POR REQUERIMIENTOS DE CULTIVO  EN 40 HECTÁREAS DE MORA EN EL MUNICIPIO DE SANTA  BÁRBARA,  DEPARTAMENTO DE SANTANDER.</t>
  </si>
  <si>
    <r>
      <t>ALIANZA PARA EL MEJORAMIENTO DE LOS SISTEMAS GANADEROS DE LOS PEQUEÑOS GANADEROS EL CORREEGIMIENTO DE HIGUERETAL MUNICIPIO DE SAN CRISTOBAL -</t>
    </r>
    <r>
      <rPr>
        <sz val="11"/>
        <color theme="1"/>
        <rFont val="Calibri"/>
        <family val="2"/>
        <scheme val="minor"/>
      </rPr>
      <t xml:space="preserve"> BOLIVAR</t>
    </r>
  </si>
  <si>
    <t>ASOCIACION PRODUCTIVA DE PESCA - PRODUCCION SEMINTENSIVA DE TILAPIA EN SISTEMA HIBRIDO</t>
  </si>
  <si>
    <t>INCLUSIÓN SOCIOECONÓMICA DE GENERO A TRAVÉS DE LA GANADERÍA BOVINA SOSTENIBLE EN PRADO TOLIMA.</t>
  </si>
  <si>
    <t>PRADO</t>
  </si>
  <si>
    <t xml:space="preserve">HERVEO Y PLATANO TERRITORIO DE PAZ </t>
  </si>
  <si>
    <t>HERVEO</t>
  </si>
  <si>
    <t>ALIANZA PARA EL FORTALECIMIENTO DE LA PRODUCCIÓN DE PLATANO  CON LOS PRODUCTORE DE LA ASOCIACIÓN ASOAMERICAS DEL MUNICIPIO DEL LIBANO, DEPARTAMENTO DE TOLIMA</t>
  </si>
  <si>
    <t>LÍBANO</t>
  </si>
  <si>
    <t>FORTALECIMIENTO A LA CADENA DEL PLATANO DE LA ASOCIACIÓN ASOPROCHILI DE LA VEREDA LA SELVA</t>
  </si>
  <si>
    <t>ROVIRA</t>
  </si>
  <si>
    <t>ALIANZA PARA EL RESCATE DE LA GALLINA CRIOLLA COLOMBIANA EN VENADILLO TOLIMA</t>
  </si>
  <si>
    <t>ALIANZA PARA LA IMPLEMENTACIÓN DE ENERGÍAS ALTERNATIVAS EN SISTEMAS PRODUCTIVOS DE LECHE DE LA COOPERATIVA DE PRODUCTORES DE LECHE PROLEAG EN LA VERADA EL HATILLO DEL MUNICIPIO DE GUATAVITA</t>
  </si>
  <si>
    <t xml:space="preserve">ALIANZA MUJER RURAL PARA EL SOSTENIMIENTO DEL CULTIVO DE MORA DE CASTILLA MEDIANTE LA ASOCIACION ASOTRASIL DEL MUNICIPIO DE SILVANIA CUNDINAMARCA </t>
  </si>
  <si>
    <t>ALIANZA PARA LA IMPLEMENTACIÓN DEL CULTIVO DE TOMATE DE ARBOL A TRAVÉS DE PEQUEÑOS PRODUCTORES DEL MUNICIPIO DE GRANADA</t>
  </si>
  <si>
    <t>ALIANZA PARA EL SOSTENIMINTO MEJORAMIENTO DE LA PRODUCTIVIDAD DE MORA DE CASTILLA ASOCIACIÓN DE PRODUCTORE SCTOR SAN PEDRO Y ALTAGRACIA BAJA DEL MUNICIPIO DE PASCA CUNDINAMARCA</t>
  </si>
  <si>
    <t>PASCA</t>
  </si>
  <si>
    <t>ALIANZA PRODUCTIVA PARA LA CONFORMACIÓN Y OPERACIÓN COMPETITIVA DE LA ASOCIACIÓN DE GANADEROS DEL MUNICIPIO DE CHÍA CUNDINAMARCA</t>
  </si>
  <si>
    <t>CHÍA</t>
  </si>
  <si>
    <t>FORTALECIMIENTO SOCIO EMPRESARIAL CON ENFOQUE DE GÉNERO EN LA ASOCIACIÓN APRODAS, PARALA PRODUCCIÓN Y COMERCIALIZACIÓN DE UCHUVA, EN EL MUNICIPIO DE SAN BERNARDO CUNDINAMARCA</t>
  </si>
  <si>
    <t>UCHUVA</t>
  </si>
  <si>
    <t>CHIPAQUE</t>
  </si>
  <si>
    <t>FORTALECIMIENTO SOCIO EMPRESARIAL CON ENFOQUE DE GENERO EN LA ASOCIACIÓN ASOPROSPERIDAD, PARA EL CULTICO Y COMERCIALIZACIÓN DE UCHUVA, EN EL MUNICIPIO DE CHIPAQUE</t>
  </si>
  <si>
    <t>SAN BERNARDO</t>
  </si>
  <si>
    <t>FORTALECIMIENTO A LAS CAPACIDADES PRODUCTIVAS Y EMPRESARIALES DE LA SOCIEDAD DE PRODUCTORES AGROPECUARIOS DE VILLAPINZON VILLANORTE S.A.T. DEL MUNICIPIO DE VILLAPINZON , MEDIANTE EL DESARROLLO PRODUCTIVO DE LA CEBADA CERVECERA</t>
  </si>
  <si>
    <t>CEBADA</t>
  </si>
  <si>
    <t>VILLAPINZÓN</t>
  </si>
  <si>
    <t>FORTALECIMIENTO A LAS CAPACIDADES PRODUCTIVAS Y EMPRESARIALES CON ENFOQUE DE GÉNERO, DE LA ASOCIACIÓN DE MUJERES GUASQUEÑAS DEL MUNICIPIO DE GUASCA, MEDIANTE EL DESARROLLO PRODUCTIVO DE LA CEBADA CERVECERA</t>
  </si>
  <si>
    <t>ALIANZA PARA EL FORTALECIMIENTO DE LA PRODUCCIÓN LECHERA DE LA COOPERATIVA COAGROGUAVIO QUE INTEGRA LOS MUNICIPIOS DE GUASCA Y GUATAVITÁ</t>
  </si>
  <si>
    <t xml:space="preserve">AVICOLA GALLINA CRIOLLA D/PPARA LA REACTIVACIÓN ECONÓMICA Y SEGURIDAD ALIMENTARIA DE LAS FAMILIAS CUNDINAMARQUESAS ASOAMUR </t>
  </si>
  <si>
    <t>AVICOLA</t>
  </si>
  <si>
    <t>CORPORACIÓN AFROCOLOMBIANA EXPRESIONES-COAFRO (ALIANZA JUPITER ANTIOQUIA-ASOCIACIÓN DE CAMPESINOS AGROPECUARIOS DEL MUNICIPIO DEL MEDIO ATRATO ADCAP)</t>
  </si>
  <si>
    <t>ALIANZA PRODUCTIVA PARA LA CEBA Y COMERCIALIZACIÓN CERDO EN PIE COMO NEGOCIO RENTABLE PARA PRODUCTORES EN LA VEREDA JUNCALITO, MUNICIPIO DE VILLANUEVA.</t>
  </si>
  <si>
    <t>ALIANZA PRODUCTIVA PARA LA CEBA Y COMERCIALIZACIÓN CERDO EN PIE COMO NEGOCIO RENTABLE PARA PRODUCTORES EN EL DISTRITO DE RIOHACHA, CORREGIMIENTO DE CAMARONES</t>
  </si>
  <si>
    <t>"HUEVOS PARA LA VIDA". ALIANZA PRODUCTIVA PARA ESTABLECER UN AGRONEGOCIO BASADO EN LA PRODUCCIÓN DE HUEVOS DE GALLINA PARA COMERCIALIZAR</t>
  </si>
  <si>
    <t>ALIANZA PRODUCTIVAS PARA ESTABLECER UNA GRAJA PRODUCTORA DE HUEVOS QUE GENEREN TRABAJO A LOS AFROCOLOMBIANOS DEL SECTOR DE LOS CERRITOS EN RIOHACHA, LA GUAJIRA</t>
  </si>
  <si>
    <t>ESTABLECIMIENTO DE UNA GRANJA PRODUCTORA DE HUEVOS COMO AGRONEGOCIO EN LA VEREDA TIGRERAS, CORREGIMIENTO DE TIGRERAS, MUNICIPIO DE RIOHACHA, DEPARTAMENTO DE LA GUAJIRA.</t>
  </si>
  <si>
    <t xml:space="preserve">PRODUCCIÓN Y COMERCIALIZACIÓN PISICOLA COMO MODELO SOSTENIBLE MEDIANTE EL POLICULTIVO DE CACHAMA Y BOCHACHICO EN EL MUNICIPIO DE MOÑITOS , DEPARTAMENTO DE CÓRDOBA </t>
  </si>
  <si>
    <t>ESTABLECIMIENTO DE SISTEMAS SILVOPASTORILES EN FRANJAS EN PREDIOS PRODUCTORES Y MEDIANOS PRODUCTORES DEL MUNICIPIO DE CERETÉ</t>
  </si>
  <si>
    <t xml:space="preserve">PRODUCCIÓN Y COMERCIALIZACIÓN ´DE CARNE DE TILAPIA EN ESTANQUES DE GEOMEMBRANA CON PRODUCTORES DE LA VEREDA SAN JERÓNIMO DEL GOLERO DE PLANETA RICA- CÓRDOBA  </t>
  </si>
  <si>
    <t>FORTALECIMIENTO DE LA PRODUCCION ACUICOLA EN EL CORREGIMIENTO DE CARRILLO MUNICIPIO DE SAN PELAYO CORDOBA MEDIANTE LA PRODUCCION DE BOCACHICO CACHAMA</t>
  </si>
  <si>
    <t>FORTALECIMIENTO AGROEMPRESARIAL DE LA PRODUCCION ACUICOLA DE ALIANZA PARA LA VIDA A LA ASOCIACION DE CAMPESINOS AGROPECUARIOS DE LA VEREDA LORENZO EN EL MUNICIPIO TIERRA ALTA CORDOBA</t>
  </si>
  <si>
    <t xml:space="preserve">FORTALECIMIENTO DE LA PRODUCCIÓNACUICOLA EN EL CORREGIMIENTO DE LAS TRES PALMAS, MUNICIPIO DE MONTERÍA-CÓRDOBA, MENDIANTE LA PRODUCCIÓN DE BOCACHICO Y CACHAMA </t>
  </si>
  <si>
    <t>MONTERÍA</t>
  </si>
  <si>
    <t xml:space="preserve">ALIANZA PARA EL APOYO AL EMPRENDIMIENTO RURAL A TRAVÉS DEL SOSTENIMIENTO DE 80 HAS DE PLATANO HARTON POR 40 PRODUCTORES DE LA ASOCIACIÓN AGRICOLA PLATANEROS DE SANTA CLARA DEL MUNICIPIO DE MONTERIA, DEPARTAMENTO DE CÓRDOBA </t>
  </si>
  <si>
    <t>ALIANZA ORGANIZATIVA Y EMPRESARIAL COMO ESTRATEGIA DE INTEGRACION ECONOMICA APARTIR DEL ESTABLECIMIENTO DE 40 HECTARIAS DE ÑAME DIAMANTE DE MANERA ASOCIATIVA PARA LA SUPERACION DE LA POBREZA EN EL MUNICIPIO DE MONTERIA CORDOBA</t>
  </si>
  <si>
    <t>ESTABLECIMIENTO DE SISTEMAS SILVOPASTORILES EN FRANJAS EN PREDIOS DE PEQUEÑOS Y MEDIANOS PRODUCTORES DEL MUNICIPIO DE SAN BERNARDO DEL VIENTO</t>
  </si>
  <si>
    <t>IMPLEMENTACIÓN DE SISTEMAS SILVOPASTORILES DE ESTRATOS MÚLTIPLES EN PREDIOS DE PEQUEÑOS PRODUCTORES DEL MUNICIPIO DE MOMIL</t>
  </si>
  <si>
    <t>MOMIL</t>
  </si>
  <si>
    <t>PROYECTO PARA EL ESTABLECIMIENTO DE UN SISTEMAS SILVOPASTORIL SOSTENIBLE DE GANADERÍA DOBLE PROPOSITO, MEDIANTE UNA ALIANZA ESTRATEGICA PARA PEQUEÑOS PRODUCTORES DEL MUNICIPIO DE ZAPAYAN DEPARTAMENTO DE MAGDALENA</t>
  </si>
  <si>
    <t xml:space="preserve">ALIANZA PARA EL FORTALECIMIENTO DEL ENCADENAMIENTO PRODUCTIVO DE PEQUEÑOS GANADEROS DEL CARMEN DEL MAGDALENA EN EL MUNICIPIO DE CONCORDIA, MAGDALENA </t>
  </si>
  <si>
    <t>CONCORDIA</t>
  </si>
  <si>
    <t>MEJORAR LAS CAPACIDADES PRODUCTIVAS DE 40 FAMILIAS CAMPESINAS, MEDIANTE LA IMPLEMENTACION DE 40 UNIDADES PRODUCTIVAS AVICOLAS  CON GALLINAS PONEDORAS AL PASTOREO EN EL MUNICIPIO EL RETEN DEPARTAMENTO DEL MAGDALENA.</t>
  </si>
  <si>
    <t>PORCICULTURA ABONO Y PIE DE CRIA</t>
  </si>
  <si>
    <t xml:space="preserve">ALIANZA PRODUCTIVA PARA LA PRODUCCIÓN SOSTENIBLE DE HUEVOS DE GALLINAS SEMIRIOLLOS, COMO MÉTODO PRODUCTIVO DE FAMILIAS CAMPESINAS ASOCIADAS EN LA VEREDA DE PASA CORRIENDO MUNICIPIO DE PLATO DEPARTAMENTO DE LA MAGDALENA </t>
  </si>
  <si>
    <t>OVINO</t>
  </si>
  <si>
    <t xml:space="preserve">FORTALECIMIENTO DE LA ECONOMÍA DE 40 MUJERES RURALES DEL MUNICIPIO DE ITUANGO, ANTIOQUIA CON EL ESTABLECIMIENTO DE 40 HECTAREAS DE PLATANO DOMINICO HARTON </t>
  </si>
  <si>
    <t>MUNICIPIO DE SAN PEDRO DE LOS MILAGROS. SOSTENIMIENTO DE  20 HECTÁREAS DEL CULTIVO DE FRIJOL CARGAMENTO COLUBLE Y 20 HECTÁREAS PAPA CAPIRA VARIEDAD R12</t>
  </si>
  <si>
    <t>SAN PEDRO DE LOS MILAGROS</t>
  </si>
  <si>
    <t>ALIANZA PARA LA PRODUCCIÓN Y COMERCIALIZACIÓN DE GULUPA EN EL MUNICIPIO DE SAN PABLO, DEPARTAMENTO DE NARIÑO</t>
  </si>
  <si>
    <t>SAN PABLO</t>
  </si>
  <si>
    <t>ALIANZA PARA LA PRODUCCION ACOPIO Y COMERCIALIZACION DE LIMON TAHITI MEDIANTE LA APLICACIÓN DE TECNOLOGIAS LIMPIAS PARA 40 PEQUEÑOS PRODUCTORES DEL MUNICIPIO DE EL ROSARIO NARIÑO</t>
  </si>
  <si>
    <t>EL ROSARIO</t>
  </si>
  <si>
    <t>ALIANZA PARA EL FORTALECIMIENTO DEL MANEJO POSCOSECHA Y COMERCIAL DE LA QUINUA PRODUCIDA POR LA ASOCIACIÓN AGROPECUARIA PORVENIR CAMPESINO, MUNICIPIO DE SAPUYES, DEPARTAMENTO DE NARIÑO</t>
  </si>
  <si>
    <t>QUINUA</t>
  </si>
  <si>
    <t>SAPUYES</t>
  </si>
  <si>
    <t>ALIANZA PARA EL FORTALECIMIENTO E INCREMENTO DE PRODUCCIÓN DE LOS CULTIVOS DE AGUACATE EN EL MUNICIPIO DE LA FLORIDA DEPARTAMENTO DE NARIÑO</t>
  </si>
  <si>
    <t>LA FLORIDA</t>
  </si>
  <si>
    <t>ALIANZA PARA EL FORTALECIMIENTO DE LA PRODUCCIÓN DE HUEVO CAMPESINO EN EL MUNICIPIO DE NARIÑO, DEPARTAMENTO DE NARIÑO</t>
  </si>
  <si>
    <t>TECNIFICACIÓN Y RENOVACIÓN DE PRADERAS EN FINCAS GANADERAS DEL MUNICIPIO DE ILES NARIÑO</t>
  </si>
  <si>
    <t>ILES</t>
  </si>
  <si>
    <t>ALIANZA PARA EL CULTIVO, PRODUCCION, ACOPIO, Y COMERCIALIZACION DE UCHUVA, CON CRITERIOS DE SOSTENIBILIDAD PARA 40 PEQUEÑOS PRODUCTORES DEL MUNICIPIO DE PASTO NARIÑO</t>
  </si>
  <si>
    <t>PASTO</t>
  </si>
  <si>
    <t>FORTALECIMEINTO A LA ASOCIACION DE GANADEROS, FORTULEÑOS CON LA IMPLEMENTACION DE SISTEMAS ALTERNATIVOS DE ALIMENTACION BOVINA EN EL MUNICIPIO DE FORTUL, DEPARTAMENTO DE ARAUCA</t>
  </si>
  <si>
    <t>AUMENTO DE LA PRODUCTIVIDAD Y CALIDAD DEL GRANO DEL CACAO A PEQUEÑOS PRODUCTORES DEL MUNICIPIO DE FORTUL, DEPARTAMENTO DE ARAUCA A TRAVES DE LA RENOVACIÓN</t>
  </si>
  <si>
    <t>PRODUCCION Y COMERCIALIZACION DE ALEVINOS DE CACHAMA BLANCA Y BOCACHICO, COPORO EN LA ASOCIACION DE PRODUCTORES AGROPECUARIOS EN EL ARAUCO MUNICIPIO DE SARAVENA DEPARTAMENTO DE ARAUCA</t>
  </si>
  <si>
    <t>APOYO PARA LA RENOVACION DE CULTIVOS A TRAVES DE UN MODELO AGROFORESTAL (PLATANO-CACAO-FORESTAL)BAJO EN CARBONO CON LOS PRODUCTORES DE LA COOPERATIVA MULTIACTIVA AGROPECUARIA DE CACAUCULTORES DEL DEPARTAMENTO DE ARAUACA COOPCACAO</t>
  </si>
  <si>
    <t>MADERA</t>
  </si>
  <si>
    <t>QUESO</t>
  </si>
  <si>
    <t>MARAÑON</t>
  </si>
  <si>
    <t>AJONJOLI</t>
  </si>
  <si>
    <t>PIMENTÓN</t>
  </si>
  <si>
    <t>FRESA</t>
  </si>
  <si>
    <t>LÁTEX DE CAUCHO</t>
  </si>
  <si>
    <t>TOMATE DE ÁRBOL</t>
  </si>
  <si>
    <t>DURAZNO</t>
  </si>
  <si>
    <t>MIEL DE ABEJAS Y POLEN</t>
  </si>
  <si>
    <t>ARVEJA</t>
  </si>
  <si>
    <t>AJÍES Y PIMIENTOS</t>
  </si>
  <si>
    <t>CAMU CAMU</t>
  </si>
  <si>
    <t>CUY</t>
  </si>
  <si>
    <t>LIMON</t>
  </si>
  <si>
    <t>AVES DE CORRAL - CARNE</t>
  </si>
  <si>
    <t>OVINO-CAPRINO</t>
  </si>
  <si>
    <t>ALFALFA</t>
  </si>
  <si>
    <t>CHACHAFRUTO</t>
  </si>
  <si>
    <t>ARANDANO</t>
  </si>
  <si>
    <t>FLORES</t>
  </si>
  <si>
    <t>LINARES</t>
  </si>
  <si>
    <t>SANDONÁ</t>
  </si>
  <si>
    <t>LA CRUZ</t>
  </si>
  <si>
    <t>ARBOLEDA</t>
  </si>
  <si>
    <t>El Carmen</t>
  </si>
  <si>
    <t>Cáchira</t>
  </si>
  <si>
    <t>Pamplona</t>
  </si>
  <si>
    <t>Toledo</t>
  </si>
  <si>
    <t>La Esperanza</t>
  </si>
  <si>
    <t>Cácota</t>
  </si>
  <si>
    <t>Bochalema</t>
  </si>
  <si>
    <t>Pamplonita</t>
  </si>
  <si>
    <t>Ragonvalia</t>
  </si>
  <si>
    <t>Bucarasica</t>
  </si>
  <si>
    <t>Tibú</t>
  </si>
  <si>
    <t>Labateca</t>
  </si>
  <si>
    <t>Santiago</t>
  </si>
  <si>
    <t>Cucutilla</t>
  </si>
  <si>
    <t>Ocaña</t>
  </si>
  <si>
    <t>Sardinata</t>
  </si>
  <si>
    <t>Chitagá</t>
  </si>
  <si>
    <t>ALIANZA PARA EL FORTALECIMIENTO DE LA PRODUCCIÓN Y MERCADEO DE LECHE MEDIANTE LA ASOCIACIÓN APAMAP EN EL MUNICIPIO DE SUSA CUNDINAMARCA</t>
  </si>
  <si>
    <t>FORTALECIMIENTO DE CAPACIDADES PRODUCTIVAS Y ASOCIATIVAS, MEDIANTE EL ESTABLECIMIENTO Y COMERCIALIZACIÓN DE 40 HECTAREAS DE ÑAME DIAMANTE, ZONA RURAL MUNICIPIO DE LORICA-CÓRDOBA</t>
  </si>
  <si>
    <t>AGRICOLA</t>
  </si>
  <si>
    <t>ALIANZA PARA EL MEJORAMIENTO DE LA PRODUCTIVIDAD DE CACAO A TRAVES DE LA TRANSFERENCIA DE UN MODELO TECNOLOGICO QUE PERMITA EL INCREMENTO DE LA PRODUCTIVIDAD Y MEJORE LAS CONDICIONES DE INGRESOS DE 40 FAMILIAS DEL MUNICIPIO DE SANTA ROSA DEL SUR</t>
  </si>
  <si>
    <t>CRIA Y COMERCIALIZACION  DE POLLO ENGORDE CANAL</t>
  </si>
  <si>
    <t>PRODUCCIÓN Y COMERCIALIZACIÓN DE TILAPIA ROJA (Oreochromis) MEDIANTE UN CULTIVO SUPER-INTNESIVO EN TANQUES DE GEOMEMBRANA CON BASE EN DISMINUIR EL USO DEL RECURSO HIDRICO APLICANDO LA TECNOLOGIA BIOFLOC  PARA 40 PRODUCTORES EN EL MUNICIPIO DE FUNDACION</t>
  </si>
  <si>
    <t>FUNDACIÓN</t>
  </si>
  <si>
    <t>TILAPIA  ROJA</t>
  </si>
  <si>
    <t xml:space="preserve">“ALIANZA PARA EL FORTALECIMIENTO DE LA PRODUCCIÓN, ACOPIO Y COMERCIALIZACION DE LECHE DIRIGIDO A MUJERES GANADERAS DE UBALÁ CUNDINAMARCA” </t>
  </si>
  <si>
    <t>UBALÁ</t>
  </si>
  <si>
    <t>ALIANZA PRODUCTIVA PARA EL MEJORAMIENTO DE PRADERAS EN UN SISTEMA DE GANADERIA DOBLE PROPOSITO CON ENFASIS EN PRODUCCIÓN LACTEA PARA LA INDUSTRIA NACIONAL EN EL MUNICIPIO DE CAPARRAPÍ CUNDINAMARCA</t>
  </si>
  <si>
    <t>CAPARRAPÍ</t>
  </si>
  <si>
    <t>ALIANZA PARA EL FORTALECIMIENTO PRODUCTIVO Y COMERCIAL DE LECHE BOVINA MEDIANTE LA ASOCIACION DE GANADEROS MUJERES DESPLAZADAS CABEZA DE HOGAR DE LA INSPECCION DE PATE VACA VEREDA EL CASTILLO MUNICIPIO YACOPI CUNDINAMARCA</t>
  </si>
  <si>
    <t>YACOPÍ</t>
  </si>
  <si>
    <t>ASOCIACIÓN AGRICOLA DE PRODUCTORES COMERCIALIZADORES DE PRODUCTOS AGROPECUARIOS</t>
  </si>
  <si>
    <t xml:space="preserve">PROYECTO FORTALECIMIENTO CADENA Y VALOR AGREGADO EN EL CULTIVO DE NARANJA COMÚN </t>
  </si>
  <si>
    <t xml:space="preserve">NARANJA </t>
  </si>
  <si>
    <t>Alianza para el fortalecimiento de hatos de pequeños ganaderos en el municipio del Copey, cesar</t>
  </si>
  <si>
    <t>EL COPEY</t>
  </si>
  <si>
    <t>ASAI</t>
  </si>
  <si>
    <t>ARAZA, COCONA</t>
  </si>
  <si>
    <t>ASOCIACION MINICIPAL DE USUARIOS CAMPESINOS DE TUBARA DEPARTAMENTO DEL ATLANTICO</t>
  </si>
  <si>
    <t>PIMIENTOS</t>
  </si>
  <si>
    <t>HORTALIZAS</t>
  </si>
  <si>
    <t>ESPINACA</t>
  </si>
  <si>
    <t>COPOAZÚ</t>
  </si>
  <si>
    <t>ALIANZA PRODUCTIVA PARA EL FORTALECIMIENTO DE LA PRODUCCIÓN Y COMERCIALIZACIÓN DE TRUCHA ARCOÍRIS DE LA ASOCIACIÓN AGROPECUARIA ANDINA DE CAMPESINOS DE POTOSÍ.</t>
  </si>
  <si>
    <t>MANI</t>
  </si>
  <si>
    <t>PUNTAJE OBTENIDO</t>
  </si>
  <si>
    <t>MUNICIPIO</t>
  </si>
  <si>
    <t>CODIGO DANE</t>
  </si>
  <si>
    <t>MUNICIPIO PDET</t>
  </si>
  <si>
    <t>REGION</t>
  </si>
  <si>
    <t>PRODUCTOS</t>
  </si>
  <si>
    <t>CADENAS PRODUCTIVAS</t>
  </si>
  <si>
    <t>TIPO PROYECTO</t>
  </si>
  <si>
    <t>UNIDAD DE MEDIDA</t>
  </si>
  <si>
    <t>MEDELLÍN</t>
  </si>
  <si>
    <t>05001</t>
  </si>
  <si>
    <t>CODIGO</t>
  </si>
  <si>
    <t>PDET</t>
  </si>
  <si>
    <t>LINEA</t>
  </si>
  <si>
    <t>ESPECIE</t>
  </si>
  <si>
    <t>FRUTALES</t>
  </si>
  <si>
    <t>ABEJORRAL</t>
  </si>
  <si>
    <t>05002</t>
  </si>
  <si>
    <t>05031</t>
  </si>
  <si>
    <t>SI</t>
  </si>
  <si>
    <t>Lineas pecuarias</t>
  </si>
  <si>
    <t>Ganaderia Carne</t>
  </si>
  <si>
    <t>Carne, subproductos</t>
  </si>
  <si>
    <t>HORTALIZAS Y VERDURAS</t>
  </si>
  <si>
    <t>Kilogramos</t>
  </si>
  <si>
    <t>ABRIAQUÍ</t>
  </si>
  <si>
    <t>05004</t>
  </si>
  <si>
    <t>ANORÍ</t>
  </si>
  <si>
    <t>05040</t>
  </si>
  <si>
    <t>Ganaderia Leche</t>
  </si>
  <si>
    <t>Leche, subproductos</t>
  </si>
  <si>
    <t>AJO</t>
  </si>
  <si>
    <t>ALEJANDRÍA</t>
  </si>
  <si>
    <t>05021</t>
  </si>
  <si>
    <t>05107</t>
  </si>
  <si>
    <t>Ganaderia Doble proposito</t>
  </si>
  <si>
    <t>Leche y Carne</t>
  </si>
  <si>
    <t>APIO</t>
  </si>
  <si>
    <t>FORESTAL</t>
  </si>
  <si>
    <t>Metros Cubicos</t>
  </si>
  <si>
    <t>AMAGÁ</t>
  </si>
  <si>
    <t>05030</t>
  </si>
  <si>
    <t>ATLÁNTICO</t>
  </si>
  <si>
    <t>CÁCERES</t>
  </si>
  <si>
    <t>05120</t>
  </si>
  <si>
    <t>Ganaderia leche - queso</t>
  </si>
  <si>
    <t>Leche y subproductos</t>
  </si>
  <si>
    <t xml:space="preserve">ARAZÁ </t>
  </si>
  <si>
    <t>ACUICOLA</t>
  </si>
  <si>
    <t>CAUCASIA</t>
  </si>
  <si>
    <t>05154</t>
  </si>
  <si>
    <t>Mejoramiento de praderas</t>
  </si>
  <si>
    <t>Pastos, forraje, heno, silo, henolaje,cerca electrica  etc</t>
  </si>
  <si>
    <t>CEREALES</t>
  </si>
  <si>
    <t>ANDES</t>
  </si>
  <si>
    <t>05034</t>
  </si>
  <si>
    <t>EL BAGRE</t>
  </si>
  <si>
    <t>05250</t>
  </si>
  <si>
    <t>Inseminacion Artificial</t>
  </si>
  <si>
    <t>Kit de inseminacion</t>
  </si>
  <si>
    <t>PECUARIA</t>
  </si>
  <si>
    <t>ANGELÓPOLIS</t>
  </si>
  <si>
    <t>05036</t>
  </si>
  <si>
    <t>05361</t>
  </si>
  <si>
    <t>Linea Avicultura</t>
  </si>
  <si>
    <t>Ponedoras</t>
  </si>
  <si>
    <t>Huevo</t>
  </si>
  <si>
    <t>APICOLA</t>
  </si>
  <si>
    <t>ANGOSTURA</t>
  </si>
  <si>
    <t>05038</t>
  </si>
  <si>
    <t>NECHÍ</t>
  </si>
  <si>
    <t>05495</t>
  </si>
  <si>
    <t>Pollo de engorde</t>
  </si>
  <si>
    <t xml:space="preserve">BADEA </t>
  </si>
  <si>
    <t>REMEDIOS</t>
  </si>
  <si>
    <t>05604</t>
  </si>
  <si>
    <t>Especies Menores</t>
  </si>
  <si>
    <t>Ovino - caprino</t>
  </si>
  <si>
    <t>Carne, leche, piel</t>
  </si>
  <si>
    <t xml:space="preserve">BANANO </t>
  </si>
  <si>
    <t>SANTA FÉ DE ANTIOQUIA</t>
  </si>
  <si>
    <t>05042</t>
  </si>
  <si>
    <t>SEGOVIA</t>
  </si>
  <si>
    <t>05736</t>
  </si>
  <si>
    <t>Cunicultura</t>
  </si>
  <si>
    <t>BERENJENA</t>
  </si>
  <si>
    <t>ANZÁ</t>
  </si>
  <si>
    <t>05044</t>
  </si>
  <si>
    <t>TARAZÁ</t>
  </si>
  <si>
    <t>05790</t>
  </si>
  <si>
    <t>Carne, abono y pie de cria</t>
  </si>
  <si>
    <t>BOCACHICO</t>
  </si>
  <si>
    <t>05045</t>
  </si>
  <si>
    <t>VALDIVIA</t>
  </si>
  <si>
    <t>05854</t>
  </si>
  <si>
    <t>Aves de corral ( Codornices, patos, Ganzos)</t>
  </si>
  <si>
    <t>Carne, huevo</t>
  </si>
  <si>
    <t xml:space="preserve">BOROJO </t>
  </si>
  <si>
    <t>ARBOLETES</t>
  </si>
  <si>
    <t>05051</t>
  </si>
  <si>
    <t>ZARAGOZA</t>
  </si>
  <si>
    <t>05895</t>
  </si>
  <si>
    <t>Apicultura</t>
  </si>
  <si>
    <t>miel, cera, polen, jalea real</t>
  </si>
  <si>
    <t xml:space="preserve">BREVO </t>
  </si>
  <si>
    <t>ARGELIA</t>
  </si>
  <si>
    <t>05055</t>
  </si>
  <si>
    <t>MURINDÓ</t>
  </si>
  <si>
    <t>05475</t>
  </si>
  <si>
    <t>Lombricultura</t>
  </si>
  <si>
    <t>05059</t>
  </si>
  <si>
    <t>VIGÍA DEL FUERTE</t>
  </si>
  <si>
    <t>05873</t>
  </si>
  <si>
    <t>Linea Piscicultura</t>
  </si>
  <si>
    <t>Cachama</t>
  </si>
  <si>
    <t>Carne</t>
  </si>
  <si>
    <t>05086</t>
  </si>
  <si>
    <t>Trucha arco iris</t>
  </si>
  <si>
    <t>CADUCIFOLIOS (MANZANA, DURAZNO, ETC)</t>
  </si>
  <si>
    <t>BELLO</t>
  </si>
  <si>
    <t>05088</t>
  </si>
  <si>
    <t>CAREPA</t>
  </si>
  <si>
    <t>05147</t>
  </si>
  <si>
    <t>Especies Ornamentales</t>
  </si>
  <si>
    <t>Mascotas</t>
  </si>
  <si>
    <t>BETANIA</t>
  </si>
  <si>
    <t>05091</t>
  </si>
  <si>
    <t>LA_GUAJIRA</t>
  </si>
  <si>
    <t>05172</t>
  </si>
  <si>
    <t>Camaron de agua dulce</t>
  </si>
  <si>
    <t>CALABAZA</t>
  </si>
  <si>
    <t>BETULIA</t>
  </si>
  <si>
    <t>05093</t>
  </si>
  <si>
    <t>DABEIBA</t>
  </si>
  <si>
    <t>05234</t>
  </si>
  <si>
    <t>Produccion de alevinos</t>
  </si>
  <si>
    <t>Pie de cria</t>
  </si>
  <si>
    <t>CAMARON DE AGUA DULCE</t>
  </si>
  <si>
    <t>CIUDAD BOLÍVAR</t>
  </si>
  <si>
    <t>05101</t>
  </si>
  <si>
    <t>MUTATÁ</t>
  </si>
  <si>
    <t>05480</t>
  </si>
  <si>
    <t>Especies Promisorias</t>
  </si>
  <si>
    <t>Zoocria</t>
  </si>
  <si>
    <t>Carne, piel, huevo, pie de cria</t>
  </si>
  <si>
    <t>05490</t>
  </si>
  <si>
    <t>05113</t>
  </si>
  <si>
    <t>NORTE_DE_SANTANDER</t>
  </si>
  <si>
    <t>SAN PEDRO DE URABÁ</t>
  </si>
  <si>
    <t>05665</t>
  </si>
  <si>
    <t>CAPRINO CARNE</t>
  </si>
  <si>
    <t>05837</t>
  </si>
  <si>
    <t>CAPRINO CARNE - LECHE - PIEL</t>
  </si>
  <si>
    <t>CAICEDO</t>
  </si>
  <si>
    <t>05125</t>
  </si>
  <si>
    <t>81065</t>
  </si>
  <si>
    <t>CAPRINO LECHE</t>
  </si>
  <si>
    <t>05129</t>
  </si>
  <si>
    <t>81300</t>
  </si>
  <si>
    <t>05134</t>
  </si>
  <si>
    <t>81736</t>
  </si>
  <si>
    <t>CAÑASGORDAS</t>
  </si>
  <si>
    <t>05138</t>
  </si>
  <si>
    <t>81794</t>
  </si>
  <si>
    <t>CHAMPIÑONES</t>
  </si>
  <si>
    <t>CARACOLÍ</t>
  </si>
  <si>
    <t>05142</t>
  </si>
  <si>
    <t>13212</t>
  </si>
  <si>
    <t xml:space="preserve">CHIRIMOYA </t>
  </si>
  <si>
    <t>CARAMANTA</t>
  </si>
  <si>
    <t>05145</t>
  </si>
  <si>
    <t>EL CARMEN DE BOLÍVAR</t>
  </si>
  <si>
    <t>13244</t>
  </si>
  <si>
    <t xml:space="preserve">CHOLUPA </t>
  </si>
  <si>
    <t>EL GUAMO</t>
  </si>
  <si>
    <t>13248</t>
  </si>
  <si>
    <t>EL CARMEN DE VIBORAL</t>
  </si>
  <si>
    <t>05148</t>
  </si>
  <si>
    <t>MARÍA LA BAJA</t>
  </si>
  <si>
    <t>13442</t>
  </si>
  <si>
    <t>CIRUELA</t>
  </si>
  <si>
    <t>CAROLINA</t>
  </si>
  <si>
    <t>05150</t>
  </si>
  <si>
    <t>13654</t>
  </si>
  <si>
    <t>13657</t>
  </si>
  <si>
    <t>ZAMBRANO</t>
  </si>
  <si>
    <t>13894</t>
  </si>
  <si>
    <t>COLIFLOR Y BRÓCOLI</t>
  </si>
  <si>
    <t>CISNEROS</t>
  </si>
  <si>
    <t>05190</t>
  </si>
  <si>
    <t>ARENAL</t>
  </si>
  <si>
    <t>13042</t>
  </si>
  <si>
    <t>CUNICULTURA CARNE</t>
  </si>
  <si>
    <t>05197</t>
  </si>
  <si>
    <t>CANTAGALLO</t>
  </si>
  <si>
    <t>13160</t>
  </si>
  <si>
    <t>CUNICULTURA CARNE - LECHE - PIEL</t>
  </si>
  <si>
    <t>05206</t>
  </si>
  <si>
    <t>13473</t>
  </si>
  <si>
    <t>CUNICULTURA LECHE</t>
  </si>
  <si>
    <t>05209</t>
  </si>
  <si>
    <t>13670</t>
  </si>
  <si>
    <t xml:space="preserve">CURUBA </t>
  </si>
  <si>
    <t>COPACABANA</t>
  </si>
  <si>
    <t>05212</t>
  </si>
  <si>
    <t>13688</t>
  </si>
  <si>
    <t xml:space="preserve">DÁTIL </t>
  </si>
  <si>
    <t>SIMITÍ</t>
  </si>
  <si>
    <t>13744</t>
  </si>
  <si>
    <t>ESPÁRRAGO</t>
  </si>
  <si>
    <t>DONMATÍAS</t>
  </si>
  <si>
    <t>05237</t>
  </si>
  <si>
    <t>18001</t>
  </si>
  <si>
    <t>ESPECIES ORNAMENTALES - MASCOTAS</t>
  </si>
  <si>
    <t>EBÉJICO</t>
  </si>
  <si>
    <t>05240</t>
  </si>
  <si>
    <t>18029</t>
  </si>
  <si>
    <t>18094</t>
  </si>
  <si>
    <t>FEIJOA</t>
  </si>
  <si>
    <t>ENTRERRÍOS</t>
  </si>
  <si>
    <t>05264</t>
  </si>
  <si>
    <t>18150</t>
  </si>
  <si>
    <t>ENVIGADO</t>
  </si>
  <si>
    <t>05266</t>
  </si>
  <si>
    <t>CURILLO</t>
  </si>
  <si>
    <t>18205</t>
  </si>
  <si>
    <t>FREDONIA</t>
  </si>
  <si>
    <t>05282</t>
  </si>
  <si>
    <t>18247</t>
  </si>
  <si>
    <t>FRONTINO</t>
  </si>
  <si>
    <t>05284</t>
  </si>
  <si>
    <t>18256</t>
  </si>
  <si>
    <t>PECUARIAS</t>
  </si>
  <si>
    <t>GIRALDO</t>
  </si>
  <si>
    <t>05306</t>
  </si>
  <si>
    <t>LA MONTAÑITA</t>
  </si>
  <si>
    <t>18410</t>
  </si>
  <si>
    <t>GIRARDOTA</t>
  </si>
  <si>
    <t>05308</t>
  </si>
  <si>
    <t>MILÁN</t>
  </si>
  <si>
    <t>18460</t>
  </si>
  <si>
    <t>GÓMEZ PLATA</t>
  </si>
  <si>
    <t>05310</t>
  </si>
  <si>
    <t>18479</t>
  </si>
  <si>
    <t>05313</t>
  </si>
  <si>
    <t>18592</t>
  </si>
  <si>
    <t>GUADALUPE</t>
  </si>
  <si>
    <t>05315</t>
  </si>
  <si>
    <t>18610</t>
  </si>
  <si>
    <t>GUARNE</t>
  </si>
  <si>
    <t>05318</t>
  </si>
  <si>
    <t>18753</t>
  </si>
  <si>
    <t>GUATAPÉ</t>
  </si>
  <si>
    <t>05321</t>
  </si>
  <si>
    <t>18756</t>
  </si>
  <si>
    <t>GUISANTES</t>
  </si>
  <si>
    <t>HELICONIA</t>
  </si>
  <si>
    <t>05347</t>
  </si>
  <si>
    <t>18785</t>
  </si>
  <si>
    <t>HABICHUELA</t>
  </si>
  <si>
    <t>HISPANIA</t>
  </si>
  <si>
    <t>05353</t>
  </si>
  <si>
    <t>VALPARAÍSO</t>
  </si>
  <si>
    <t>18860</t>
  </si>
  <si>
    <t xml:space="preserve">HIGO </t>
  </si>
  <si>
    <t>ITAGÜÍ</t>
  </si>
  <si>
    <t>05360</t>
  </si>
  <si>
    <t>19050</t>
  </si>
  <si>
    <t>INSEMINACION ARTIFICIAL - KIT DE INSEMINACIÓN</t>
  </si>
  <si>
    <t>19075</t>
  </si>
  <si>
    <t>JARDÍN</t>
  </si>
  <si>
    <t>05364</t>
  </si>
  <si>
    <t>19110</t>
  </si>
  <si>
    <t>LEGUMINOSAS NO ESPECIFICADAS</t>
  </si>
  <si>
    <t>JERICÓ</t>
  </si>
  <si>
    <t>05368</t>
  </si>
  <si>
    <t>CAJIBÍO</t>
  </si>
  <si>
    <t>19130</t>
  </si>
  <si>
    <t xml:space="preserve">LIMA PAJARITO </t>
  </si>
  <si>
    <t>LA CEJA</t>
  </si>
  <si>
    <t>05376</t>
  </si>
  <si>
    <t>CALDONO</t>
  </si>
  <si>
    <t>19137</t>
  </si>
  <si>
    <t xml:space="preserve">LIMA TAHITÍ́ </t>
  </si>
  <si>
    <t>LA ESTRELLA</t>
  </si>
  <si>
    <t>05380</t>
  </si>
  <si>
    <t>19142</t>
  </si>
  <si>
    <t>LOMBRICULTURA -CARNE Y ABONO</t>
  </si>
  <si>
    <t>LA PINTADA</t>
  </si>
  <si>
    <t>05390</t>
  </si>
  <si>
    <t>CORINTO</t>
  </si>
  <si>
    <t>19212</t>
  </si>
  <si>
    <t>05400</t>
  </si>
  <si>
    <t>19256</t>
  </si>
  <si>
    <t xml:space="preserve">MACADAMIA </t>
  </si>
  <si>
    <t>05411</t>
  </si>
  <si>
    <t>JAMBALÓ</t>
  </si>
  <si>
    <t>19364</t>
  </si>
  <si>
    <t>MADERABLE</t>
  </si>
  <si>
    <t>MACEO</t>
  </si>
  <si>
    <t>05425</t>
  </si>
  <si>
    <t>19450</t>
  </si>
  <si>
    <t>05440</t>
  </si>
  <si>
    <t>MIRANDA</t>
  </si>
  <si>
    <t>19455</t>
  </si>
  <si>
    <t xml:space="preserve">MANDARINA </t>
  </si>
  <si>
    <t>MONTEBELLO</t>
  </si>
  <si>
    <t>05467</t>
  </si>
  <si>
    <t>19473</t>
  </si>
  <si>
    <t>PATÍA</t>
  </si>
  <si>
    <t>19532</t>
  </si>
  <si>
    <t xml:space="preserve">MANGOSTINO </t>
  </si>
  <si>
    <t>PIENDAMÓ - TUNÍA</t>
  </si>
  <si>
    <t>19548</t>
  </si>
  <si>
    <t>05483</t>
  </si>
  <si>
    <t>SANTANDER DE QUILICHAO</t>
  </si>
  <si>
    <t>19698</t>
  </si>
  <si>
    <t xml:space="preserve">MARAÑÓN </t>
  </si>
  <si>
    <t>19780</t>
  </si>
  <si>
    <t>MEJORAMIENTO DE PRADERAS - PASTOS, FORRAJES, HENO, SILO, HENOLAJE, ETC.</t>
  </si>
  <si>
    <t>19821</t>
  </si>
  <si>
    <t xml:space="preserve">MELÓN </t>
  </si>
  <si>
    <t>OLAYA</t>
  </si>
  <si>
    <t>05501</t>
  </si>
  <si>
    <t>19318</t>
  </si>
  <si>
    <t>APICULTURA</t>
  </si>
  <si>
    <t>PEÑOL</t>
  </si>
  <si>
    <t>05541</t>
  </si>
  <si>
    <t>LÓPEZ DE MICAY</t>
  </si>
  <si>
    <t>19418</t>
  </si>
  <si>
    <t>PEQUE</t>
  </si>
  <si>
    <t>05543</t>
  </si>
  <si>
    <t>19809</t>
  </si>
  <si>
    <t>PUEBLORRICO</t>
  </si>
  <si>
    <t>05576</t>
  </si>
  <si>
    <t>20001</t>
  </si>
  <si>
    <t xml:space="preserve">NÍSPERO </t>
  </si>
  <si>
    <t>PUERTO BERRÍO</t>
  </si>
  <si>
    <t>05579</t>
  </si>
  <si>
    <t>20013</t>
  </si>
  <si>
    <t>PUERTO NARE</t>
  </si>
  <si>
    <t>05585</t>
  </si>
  <si>
    <t>BECERRIL</t>
  </si>
  <si>
    <t>20045</t>
  </si>
  <si>
    <t>OVINO CARNE - LECHE - PIEL</t>
  </si>
  <si>
    <t>PUERTO TRIUNFO</t>
  </si>
  <si>
    <t>05591</t>
  </si>
  <si>
    <t>20400</t>
  </si>
  <si>
    <t>OVINO LECHE</t>
  </si>
  <si>
    <t>20570</t>
  </si>
  <si>
    <t>RETIRO</t>
  </si>
  <si>
    <t>05607</t>
  </si>
  <si>
    <t>20621</t>
  </si>
  <si>
    <t>PAPAYA</t>
  </si>
  <si>
    <t>05615</t>
  </si>
  <si>
    <t>20750</t>
  </si>
  <si>
    <t xml:space="preserve">PAPAYUELA </t>
  </si>
  <si>
    <t>05628</t>
  </si>
  <si>
    <t>20443</t>
  </si>
  <si>
    <t>SABANETA</t>
  </si>
  <si>
    <t>05631</t>
  </si>
  <si>
    <t>ACANDÍ</t>
  </si>
  <si>
    <t>27006</t>
  </si>
  <si>
    <t>SALGAR</t>
  </si>
  <si>
    <t>05642</t>
  </si>
  <si>
    <t>27099</t>
  </si>
  <si>
    <t>SAN ANDRÉS DE CUERQUÍA</t>
  </si>
  <si>
    <t>05647</t>
  </si>
  <si>
    <t>27150</t>
  </si>
  <si>
    <t>05649</t>
  </si>
  <si>
    <t>CONDOTO</t>
  </si>
  <si>
    <t>27205</t>
  </si>
  <si>
    <t>05652</t>
  </si>
  <si>
    <t>EL LITORAL DEL SAN JUAN</t>
  </si>
  <si>
    <t>27250</t>
  </si>
  <si>
    <t xml:space="preserve">PITAYA </t>
  </si>
  <si>
    <t>SAN JERÓNIMO</t>
  </si>
  <si>
    <t>05656</t>
  </si>
  <si>
    <t>27361</t>
  </si>
  <si>
    <t>SAN JOSÉ DE LA MONTAÑA</t>
  </si>
  <si>
    <t>05658</t>
  </si>
  <si>
    <t>27425</t>
  </si>
  <si>
    <t>05659</t>
  </si>
  <si>
    <t>27450</t>
  </si>
  <si>
    <t>SAN LUIS</t>
  </si>
  <si>
    <t>05660</t>
  </si>
  <si>
    <t>NÓVITA</t>
  </si>
  <si>
    <t>27491</t>
  </si>
  <si>
    <t>05664</t>
  </si>
  <si>
    <t>27615</t>
  </si>
  <si>
    <t>PRODUCCION DE ALEVINOS - PIE DE CRIA</t>
  </si>
  <si>
    <t>SIPÍ</t>
  </si>
  <si>
    <t>27745</t>
  </si>
  <si>
    <t>RÁBANOS</t>
  </si>
  <si>
    <t>SAN RAFAEL</t>
  </si>
  <si>
    <t>05667</t>
  </si>
  <si>
    <t>UNGUÍA</t>
  </si>
  <si>
    <t>27800</t>
  </si>
  <si>
    <t>REMOLACHA</t>
  </si>
  <si>
    <t>05670</t>
  </si>
  <si>
    <t>MONTELÍBANO</t>
  </si>
  <si>
    <t>23466</t>
  </si>
  <si>
    <t xml:space="preserve">TAMARINDO </t>
  </si>
  <si>
    <t>SAN VICENTE FERRER</t>
  </si>
  <si>
    <t>05674</t>
  </si>
  <si>
    <t>PUERTO LIBERTADOR</t>
  </si>
  <si>
    <t>23580</t>
  </si>
  <si>
    <t xml:space="preserve">TANGELO </t>
  </si>
  <si>
    <t>SANTA BÁRBARA</t>
  </si>
  <si>
    <t>05679</t>
  </si>
  <si>
    <t>23682</t>
  </si>
  <si>
    <t>05686</t>
  </si>
  <si>
    <t>23807</t>
  </si>
  <si>
    <t>SANTO DOMINGO</t>
  </si>
  <si>
    <t>05690</t>
  </si>
  <si>
    <t>23855</t>
  </si>
  <si>
    <t>05697</t>
  </si>
  <si>
    <t>95001</t>
  </si>
  <si>
    <t xml:space="preserve">TORONJA </t>
  </si>
  <si>
    <t>95015</t>
  </si>
  <si>
    <t>TRIGO</t>
  </si>
  <si>
    <t>05756</t>
  </si>
  <si>
    <t>EL RETORNO</t>
  </si>
  <si>
    <t>95025</t>
  </si>
  <si>
    <t>05761</t>
  </si>
  <si>
    <t>MIRAFLORES</t>
  </si>
  <si>
    <t>95200</t>
  </si>
  <si>
    <t xml:space="preserve">UCHUVA </t>
  </si>
  <si>
    <t>05789</t>
  </si>
  <si>
    <t>41020</t>
  </si>
  <si>
    <t>44090</t>
  </si>
  <si>
    <t>TARSO</t>
  </si>
  <si>
    <t>05792</t>
  </si>
  <si>
    <t>44279</t>
  </si>
  <si>
    <t>TITIRIBÍ</t>
  </si>
  <si>
    <t>05809</t>
  </si>
  <si>
    <t>SAN JUAN DEL CESAR</t>
  </si>
  <si>
    <t>44650</t>
  </si>
  <si>
    <t xml:space="preserve">ZAPOTE </t>
  </si>
  <si>
    <t>TOLEDO</t>
  </si>
  <si>
    <t>05819</t>
  </si>
  <si>
    <t>47001</t>
  </si>
  <si>
    <t>ESPECIES PROMISORIAS</t>
  </si>
  <si>
    <t>47053</t>
  </si>
  <si>
    <t>URAMITA</t>
  </si>
  <si>
    <t>05842</t>
  </si>
  <si>
    <t>47189</t>
  </si>
  <si>
    <t>URRAO</t>
  </si>
  <si>
    <t>05847</t>
  </si>
  <si>
    <t>47288</t>
  </si>
  <si>
    <t>50325</t>
  </si>
  <si>
    <t>05856</t>
  </si>
  <si>
    <t>50330</t>
  </si>
  <si>
    <t>VEGACHÍ</t>
  </si>
  <si>
    <t>05858</t>
  </si>
  <si>
    <t>LA MACARENA</t>
  </si>
  <si>
    <t>50350</t>
  </si>
  <si>
    <t>VENECIA</t>
  </si>
  <si>
    <t>05861</t>
  </si>
  <si>
    <t>50370</t>
  </si>
  <si>
    <t>50450</t>
  </si>
  <si>
    <t>05885</t>
  </si>
  <si>
    <t>PUERTO LLERAS</t>
  </si>
  <si>
    <t>50577</t>
  </si>
  <si>
    <t>YARUMAL</t>
  </si>
  <si>
    <t>05887</t>
  </si>
  <si>
    <t>50590</t>
  </si>
  <si>
    <t>05890</t>
  </si>
  <si>
    <t>50711</t>
  </si>
  <si>
    <t>YONDÓ</t>
  </si>
  <si>
    <t>05893</t>
  </si>
  <si>
    <t>CUMBITARA</t>
  </si>
  <si>
    <t>52233</t>
  </si>
  <si>
    <t>52256</t>
  </si>
  <si>
    <t>BARRANQUILLA</t>
  </si>
  <si>
    <t>08001</t>
  </si>
  <si>
    <t>LEIVA</t>
  </si>
  <si>
    <t>52405</t>
  </si>
  <si>
    <t>08078</t>
  </si>
  <si>
    <t>LOS ANDES</t>
  </si>
  <si>
    <t>52418</t>
  </si>
  <si>
    <t>08137</t>
  </si>
  <si>
    <t>POLICARPA</t>
  </si>
  <si>
    <t>52540</t>
  </si>
  <si>
    <t>CANDELARIA</t>
  </si>
  <si>
    <t>08141</t>
  </si>
  <si>
    <t>BARBACOAS</t>
  </si>
  <si>
    <t>52079</t>
  </si>
  <si>
    <t>08296</t>
  </si>
  <si>
    <t>EL CHARCO</t>
  </si>
  <si>
    <t>52250</t>
  </si>
  <si>
    <t>08372</t>
  </si>
  <si>
    <t>LA TOLA</t>
  </si>
  <si>
    <t>52390</t>
  </si>
  <si>
    <t>08421</t>
  </si>
  <si>
    <t>MAGÜÍ</t>
  </si>
  <si>
    <t>52427</t>
  </si>
  <si>
    <t>08433</t>
  </si>
  <si>
    <t>MOSQUERA</t>
  </si>
  <si>
    <t>52473</t>
  </si>
  <si>
    <t>MANATÍ</t>
  </si>
  <si>
    <t>08436</t>
  </si>
  <si>
    <t>OLAYA HERRERA</t>
  </si>
  <si>
    <t>52490</t>
  </si>
  <si>
    <t>08520</t>
  </si>
  <si>
    <t>FRANCISCO PIZARRO</t>
  </si>
  <si>
    <t>52520</t>
  </si>
  <si>
    <t>PIOJÓ</t>
  </si>
  <si>
    <t>08549</t>
  </si>
  <si>
    <t>RICAURTE</t>
  </si>
  <si>
    <t>52612</t>
  </si>
  <si>
    <t>08558</t>
  </si>
  <si>
    <t>ROBERTO PAYÁN</t>
  </si>
  <si>
    <t>52621</t>
  </si>
  <si>
    <t>08560</t>
  </si>
  <si>
    <t>52696</t>
  </si>
  <si>
    <t>PUERTO COLOMBIA</t>
  </si>
  <si>
    <t>08573</t>
  </si>
  <si>
    <t>52835</t>
  </si>
  <si>
    <t>08606</t>
  </si>
  <si>
    <t>CONVENCIÓN</t>
  </si>
  <si>
    <t>54206</t>
  </si>
  <si>
    <t>SABANAGRANDE</t>
  </si>
  <si>
    <t>08634</t>
  </si>
  <si>
    <t>EL CARMEN</t>
  </si>
  <si>
    <t>54245</t>
  </si>
  <si>
    <t>08638</t>
  </si>
  <si>
    <t>EL TARRA</t>
  </si>
  <si>
    <t>54250</t>
  </si>
  <si>
    <t>SANTA LUCÍA</t>
  </si>
  <si>
    <t>08675</t>
  </si>
  <si>
    <t>HACARÍ</t>
  </si>
  <si>
    <t>54344</t>
  </si>
  <si>
    <t>SANTO TOMÁS</t>
  </si>
  <si>
    <t>08685</t>
  </si>
  <si>
    <t>SAN CALIXTO</t>
  </si>
  <si>
    <t>54670</t>
  </si>
  <si>
    <t>SOLEDAD</t>
  </si>
  <si>
    <t>08758</t>
  </si>
  <si>
    <t>SARDINATA</t>
  </si>
  <si>
    <t>54720</t>
  </si>
  <si>
    <t>SUAN</t>
  </si>
  <si>
    <t>08770</t>
  </si>
  <si>
    <t>TEORAMA</t>
  </si>
  <si>
    <t>54800</t>
  </si>
  <si>
    <t>TUBARÁ</t>
  </si>
  <si>
    <t>08832</t>
  </si>
  <si>
    <t>TIBÚ</t>
  </si>
  <si>
    <t>54810</t>
  </si>
  <si>
    <t>USIACURÍ</t>
  </si>
  <si>
    <t>08849</t>
  </si>
  <si>
    <t>86001</t>
  </si>
  <si>
    <t>11001</t>
  </si>
  <si>
    <t>86320</t>
  </si>
  <si>
    <t>CARTAGENA DE INDIAS</t>
  </si>
  <si>
    <t>13001</t>
  </si>
  <si>
    <t>86568</t>
  </si>
  <si>
    <t>ACHÍ</t>
  </si>
  <si>
    <t>13006</t>
  </si>
  <si>
    <t>PUERTO CAICEDO</t>
  </si>
  <si>
    <t>86569</t>
  </si>
  <si>
    <t>ALTOS DEL ROSARIO</t>
  </si>
  <si>
    <t>13030</t>
  </si>
  <si>
    <t>86571</t>
  </si>
  <si>
    <t>86573</t>
  </si>
  <si>
    <t>ARJONA</t>
  </si>
  <si>
    <t>13052</t>
  </si>
  <si>
    <t>86757</t>
  </si>
  <si>
    <t>ARROYOHONDO</t>
  </si>
  <si>
    <t>13062</t>
  </si>
  <si>
    <t>86865</t>
  </si>
  <si>
    <t>BARRANCO DE LOBA</t>
  </si>
  <si>
    <t>13074</t>
  </si>
  <si>
    <t>86885</t>
  </si>
  <si>
    <t>13140</t>
  </si>
  <si>
    <t>COLOSÓ</t>
  </si>
  <si>
    <t>70204</t>
  </si>
  <si>
    <t>70230</t>
  </si>
  <si>
    <t>CICUCO</t>
  </si>
  <si>
    <t>13188</t>
  </si>
  <si>
    <t>70418</t>
  </si>
  <si>
    <t>MORROA</t>
  </si>
  <si>
    <t>70473</t>
  </si>
  <si>
    <t>CLEMENCIA</t>
  </si>
  <si>
    <t>13222</t>
  </si>
  <si>
    <t>70508</t>
  </si>
  <si>
    <t>70523</t>
  </si>
  <si>
    <t>70713</t>
  </si>
  <si>
    <t>EL PEÑÓN</t>
  </si>
  <si>
    <t>13268</t>
  </si>
  <si>
    <t>70823</t>
  </si>
  <si>
    <t>HATILLO DE LOBA</t>
  </si>
  <si>
    <t>13300</t>
  </si>
  <si>
    <t>73067</t>
  </si>
  <si>
    <t>MAGANGUÉ</t>
  </si>
  <si>
    <t>13430</t>
  </si>
  <si>
    <t>73168</t>
  </si>
  <si>
    <t>MAHATES</t>
  </si>
  <si>
    <t>13433</t>
  </si>
  <si>
    <t>73555</t>
  </si>
  <si>
    <t>MARGARITA</t>
  </si>
  <si>
    <t>13440</t>
  </si>
  <si>
    <t>RIOBLANCO</t>
  </si>
  <si>
    <t>73616</t>
  </si>
  <si>
    <t>76275</t>
  </si>
  <si>
    <t>MONTECRISTO</t>
  </si>
  <si>
    <t>13458</t>
  </si>
  <si>
    <t>76563</t>
  </si>
  <si>
    <t>SANTA CRUZ DE MOMPOX</t>
  </si>
  <si>
    <t>13468</t>
  </si>
  <si>
    <t>BUENAVENTURA</t>
  </si>
  <si>
    <t>76109</t>
  </si>
  <si>
    <t>NOROSÍ</t>
  </si>
  <si>
    <t>13490</t>
  </si>
  <si>
    <t>PINILLOS</t>
  </si>
  <si>
    <t>13549</t>
  </si>
  <si>
    <t>REGIDOR</t>
  </si>
  <si>
    <t>13580</t>
  </si>
  <si>
    <t>RÍO VIEJO</t>
  </si>
  <si>
    <t>13600</t>
  </si>
  <si>
    <t>SAN CRISTÓBAL</t>
  </si>
  <si>
    <t>13620</t>
  </si>
  <si>
    <t>13647</t>
  </si>
  <si>
    <t>SAN FERNANDO</t>
  </si>
  <si>
    <t>13650</t>
  </si>
  <si>
    <t>13655</t>
  </si>
  <si>
    <t>SAN MARTÍN DE LOBA</t>
  </si>
  <si>
    <t>13667</t>
  </si>
  <si>
    <t>SANTA CATALINA</t>
  </si>
  <si>
    <t>13673</t>
  </si>
  <si>
    <t>SANTA ROSA</t>
  </si>
  <si>
    <t>13683</t>
  </si>
  <si>
    <t>SOPLAVIENTO</t>
  </si>
  <si>
    <t>13760</t>
  </si>
  <si>
    <t>TALAIGUA NUEVO</t>
  </si>
  <si>
    <t>13780</t>
  </si>
  <si>
    <t>TIQUISIO</t>
  </si>
  <si>
    <t>13810</t>
  </si>
  <si>
    <t>TURBACO</t>
  </si>
  <si>
    <t>13836</t>
  </si>
  <si>
    <t>TURBANÁ</t>
  </si>
  <si>
    <t>13838</t>
  </si>
  <si>
    <t>13873</t>
  </si>
  <si>
    <t>TUNJA</t>
  </si>
  <si>
    <t>15001</t>
  </si>
  <si>
    <t>ALMEIDA</t>
  </si>
  <si>
    <t>15022</t>
  </si>
  <si>
    <t>AQUITANIA</t>
  </si>
  <si>
    <t>15047</t>
  </si>
  <si>
    <t>ARCABUCO</t>
  </si>
  <si>
    <t>15051</t>
  </si>
  <si>
    <t>BELÉN</t>
  </si>
  <si>
    <t>15087</t>
  </si>
  <si>
    <t>15090</t>
  </si>
  <si>
    <t>15092</t>
  </si>
  <si>
    <t>BOAVITA</t>
  </si>
  <si>
    <t>15097</t>
  </si>
  <si>
    <t>15104</t>
  </si>
  <si>
    <t>15106</t>
  </si>
  <si>
    <t>15109</t>
  </si>
  <si>
    <t>BUSBANZÁ</t>
  </si>
  <si>
    <t>15114</t>
  </si>
  <si>
    <t>15131</t>
  </si>
  <si>
    <t>CAMPOHERMOSO</t>
  </si>
  <si>
    <t>15135</t>
  </si>
  <si>
    <t>15162</t>
  </si>
  <si>
    <t>15172</t>
  </si>
  <si>
    <t>CHIQUINQUIRÁ</t>
  </si>
  <si>
    <t>15176</t>
  </si>
  <si>
    <t>CHISCAS</t>
  </si>
  <si>
    <t>15180</t>
  </si>
  <si>
    <t>CHITA</t>
  </si>
  <si>
    <t>15183</t>
  </si>
  <si>
    <t>CHITARAQUE</t>
  </si>
  <si>
    <t>15185</t>
  </si>
  <si>
    <t>CHIVATÁ</t>
  </si>
  <si>
    <t>15187</t>
  </si>
  <si>
    <t>CIÉNEGA</t>
  </si>
  <si>
    <t>15189</t>
  </si>
  <si>
    <t>CÓMBITA</t>
  </si>
  <si>
    <t>15204</t>
  </si>
  <si>
    <t>15212</t>
  </si>
  <si>
    <t>CORRALES</t>
  </si>
  <si>
    <t>15215</t>
  </si>
  <si>
    <t>COVARACHÍA</t>
  </si>
  <si>
    <t>15218</t>
  </si>
  <si>
    <t>15223</t>
  </si>
  <si>
    <t>CUCAITA</t>
  </si>
  <si>
    <t>15224</t>
  </si>
  <si>
    <t>CUÍTIVA</t>
  </si>
  <si>
    <t>15226</t>
  </si>
  <si>
    <t>CHÍQUIZA</t>
  </si>
  <si>
    <t>15232</t>
  </si>
  <si>
    <t>CHIVOR</t>
  </si>
  <si>
    <t>15236</t>
  </si>
  <si>
    <t>DUITAMA</t>
  </si>
  <si>
    <t>15238</t>
  </si>
  <si>
    <t>EL COCUY</t>
  </si>
  <si>
    <t>15244</t>
  </si>
  <si>
    <t>EL ESPINO</t>
  </si>
  <si>
    <t>15248</t>
  </si>
  <si>
    <t>15272</t>
  </si>
  <si>
    <t>15276</t>
  </si>
  <si>
    <t>GACHANTIVÁ</t>
  </si>
  <si>
    <t>15293</t>
  </si>
  <si>
    <t>GÁMEZA</t>
  </si>
  <si>
    <t>15296</t>
  </si>
  <si>
    <t>15299</t>
  </si>
  <si>
    <t>GUACAMAYAS</t>
  </si>
  <si>
    <t>15317</t>
  </si>
  <si>
    <t>GUATEQUE</t>
  </si>
  <si>
    <t>15322</t>
  </si>
  <si>
    <t>GUAYATÁ</t>
  </si>
  <si>
    <t>15325</t>
  </si>
  <si>
    <t>GÜICÁN DE LA SIERRA</t>
  </si>
  <si>
    <t>15332</t>
  </si>
  <si>
    <t>IZA</t>
  </si>
  <si>
    <t>15362</t>
  </si>
  <si>
    <t>JENESANO</t>
  </si>
  <si>
    <t>15367</t>
  </si>
  <si>
    <t>15368</t>
  </si>
  <si>
    <t>LABRANZAGRANDE</t>
  </si>
  <si>
    <t>15377</t>
  </si>
  <si>
    <t>LA CAPILLA</t>
  </si>
  <si>
    <t>15380</t>
  </si>
  <si>
    <t>15401</t>
  </si>
  <si>
    <t>LA UVITA</t>
  </si>
  <si>
    <t>15403</t>
  </si>
  <si>
    <t>VILLA DE LEYVA</t>
  </si>
  <si>
    <t>15407</t>
  </si>
  <si>
    <t>15425</t>
  </si>
  <si>
    <t>MARIPÍ</t>
  </si>
  <si>
    <t>15442</t>
  </si>
  <si>
    <t>15455</t>
  </si>
  <si>
    <t>MONGUA</t>
  </si>
  <si>
    <t>15464</t>
  </si>
  <si>
    <t>MONGUÍ</t>
  </si>
  <si>
    <t>15466</t>
  </si>
  <si>
    <t>15469</t>
  </si>
  <si>
    <t>MOTAVITA</t>
  </si>
  <si>
    <t>15476</t>
  </si>
  <si>
    <t>MUZO</t>
  </si>
  <si>
    <t>15480</t>
  </si>
  <si>
    <t>NOBSA</t>
  </si>
  <si>
    <t>15491</t>
  </si>
  <si>
    <t>NUEVO COLÓN</t>
  </si>
  <si>
    <t>15494</t>
  </si>
  <si>
    <t>OICATÁ</t>
  </si>
  <si>
    <t>15500</t>
  </si>
  <si>
    <t>15507</t>
  </si>
  <si>
    <t>PACHAVITA</t>
  </si>
  <si>
    <t>15511</t>
  </si>
  <si>
    <t>PÁEZ</t>
  </si>
  <si>
    <t>15514</t>
  </si>
  <si>
    <t>PAIPA</t>
  </si>
  <si>
    <t>15516</t>
  </si>
  <si>
    <t>PAJARITO</t>
  </si>
  <si>
    <t>15518</t>
  </si>
  <si>
    <t>15522</t>
  </si>
  <si>
    <t>PAUNA</t>
  </si>
  <si>
    <t>15531</t>
  </si>
  <si>
    <t>PAYA</t>
  </si>
  <si>
    <t>15533</t>
  </si>
  <si>
    <t>PAZ DE RÍO</t>
  </si>
  <si>
    <t>15537</t>
  </si>
  <si>
    <t>PESCA</t>
  </si>
  <si>
    <t>15542</t>
  </si>
  <si>
    <t>PISBA</t>
  </si>
  <si>
    <t>15550</t>
  </si>
  <si>
    <t>PUERTO BOYACÁ</t>
  </si>
  <si>
    <t>15572</t>
  </si>
  <si>
    <t>QUÍPAMA</t>
  </si>
  <si>
    <t>15580</t>
  </si>
  <si>
    <t>RAMIRIQUÍ</t>
  </si>
  <si>
    <t>15599</t>
  </si>
  <si>
    <t>RÁQUIRA</t>
  </si>
  <si>
    <t>15600</t>
  </si>
  <si>
    <t>RONDÓN</t>
  </si>
  <si>
    <t>15621</t>
  </si>
  <si>
    <t>SABOYÁ</t>
  </si>
  <si>
    <t>15632</t>
  </si>
  <si>
    <t>SÁCHICA</t>
  </si>
  <si>
    <t>15638</t>
  </si>
  <si>
    <t>SAMACÁ</t>
  </si>
  <si>
    <t>15646</t>
  </si>
  <si>
    <t>SAN EDUARDO</t>
  </si>
  <si>
    <t>15660</t>
  </si>
  <si>
    <t>SAN JOSÉ DE PARE</t>
  </si>
  <si>
    <t>15664</t>
  </si>
  <si>
    <t>SAN LUIS DE GACENO</t>
  </si>
  <si>
    <t>15667</t>
  </si>
  <si>
    <t>SAN MATEO</t>
  </si>
  <si>
    <t>15673</t>
  </si>
  <si>
    <t>15676</t>
  </si>
  <si>
    <t>SAN PABLO DE BORBUR</t>
  </si>
  <si>
    <t>15681</t>
  </si>
  <si>
    <t>SANTANA</t>
  </si>
  <si>
    <t>15686</t>
  </si>
  <si>
    <t>SANTA MARÍA</t>
  </si>
  <si>
    <t>15690</t>
  </si>
  <si>
    <t>SANTA ROSA DE VITERBO</t>
  </si>
  <si>
    <t>15693</t>
  </si>
  <si>
    <t>SANTA SOFÍA</t>
  </si>
  <si>
    <t>15696</t>
  </si>
  <si>
    <t>SATIVANORTE</t>
  </si>
  <si>
    <t>15720</t>
  </si>
  <si>
    <t>SATIVASUR</t>
  </si>
  <si>
    <t>15723</t>
  </si>
  <si>
    <t>SIACHOQUE</t>
  </si>
  <si>
    <t>15740</t>
  </si>
  <si>
    <t>SOATÁ</t>
  </si>
  <si>
    <t>15753</t>
  </si>
  <si>
    <t>SOCOTÁ</t>
  </si>
  <si>
    <t>15755</t>
  </si>
  <si>
    <t>SOCHA</t>
  </si>
  <si>
    <t>15757</t>
  </si>
  <si>
    <t>SOGAMOSO</t>
  </si>
  <si>
    <t>15759</t>
  </si>
  <si>
    <t>SOMONDOCO</t>
  </si>
  <si>
    <t>15761</t>
  </si>
  <si>
    <t>SORA</t>
  </si>
  <si>
    <t>15762</t>
  </si>
  <si>
    <t>SOTAQUIRÁ</t>
  </si>
  <si>
    <t>15763</t>
  </si>
  <si>
    <t>15764</t>
  </si>
  <si>
    <t>SUSACÓN</t>
  </si>
  <si>
    <t>15774</t>
  </si>
  <si>
    <t>SUTAMARCHÁN</t>
  </si>
  <si>
    <t>15776</t>
  </si>
  <si>
    <t>SUTATENZA</t>
  </si>
  <si>
    <t>15778</t>
  </si>
  <si>
    <t>TASCO</t>
  </si>
  <si>
    <t>15790</t>
  </si>
  <si>
    <t>TENZA</t>
  </si>
  <si>
    <t>15798</t>
  </si>
  <si>
    <t>TIBANÁ</t>
  </si>
  <si>
    <t>15804</t>
  </si>
  <si>
    <t>TIBASOSA</t>
  </si>
  <si>
    <t>15806</t>
  </si>
  <si>
    <t>TINJACÁ</t>
  </si>
  <si>
    <t>15808</t>
  </si>
  <si>
    <t>TIPACOQUE</t>
  </si>
  <si>
    <t>15810</t>
  </si>
  <si>
    <t>TOCA</t>
  </si>
  <si>
    <t>15814</t>
  </si>
  <si>
    <t>TOGÜÍ</t>
  </si>
  <si>
    <t>15816</t>
  </si>
  <si>
    <t>TÓPAGA</t>
  </si>
  <si>
    <t>15820</t>
  </si>
  <si>
    <t>15822</t>
  </si>
  <si>
    <t>15832</t>
  </si>
  <si>
    <t>TURMEQUÉ</t>
  </si>
  <si>
    <t>15835</t>
  </si>
  <si>
    <t>15837</t>
  </si>
  <si>
    <t>TUTAZÁ</t>
  </si>
  <si>
    <t>15839</t>
  </si>
  <si>
    <t>15842</t>
  </si>
  <si>
    <t>VENTAQUEMADA</t>
  </si>
  <si>
    <t>15861</t>
  </si>
  <si>
    <t>VIRACACHÁ</t>
  </si>
  <si>
    <t>15879</t>
  </si>
  <si>
    <t>15897</t>
  </si>
  <si>
    <t>MANIZALES</t>
  </si>
  <si>
    <t>17001</t>
  </si>
  <si>
    <t>17013</t>
  </si>
  <si>
    <t>17042</t>
  </si>
  <si>
    <t>17050</t>
  </si>
  <si>
    <t>17088</t>
  </si>
  <si>
    <t>CHINCHINÁ</t>
  </si>
  <si>
    <t>17174</t>
  </si>
  <si>
    <t>FILADELFIA</t>
  </si>
  <si>
    <t>17272</t>
  </si>
  <si>
    <t>17380</t>
  </si>
  <si>
    <t>LA MERCED</t>
  </si>
  <si>
    <t>17388</t>
  </si>
  <si>
    <t>MANZANARES</t>
  </si>
  <si>
    <t>17433</t>
  </si>
  <si>
    <t>MARMATO</t>
  </si>
  <si>
    <t>17442</t>
  </si>
  <si>
    <t>17444</t>
  </si>
  <si>
    <t>MARULANDA</t>
  </si>
  <si>
    <t>17446</t>
  </si>
  <si>
    <t>NEIRA</t>
  </si>
  <si>
    <t>17486</t>
  </si>
  <si>
    <t>17495</t>
  </si>
  <si>
    <t>PÁCORA</t>
  </si>
  <si>
    <t>17513</t>
  </si>
  <si>
    <t>PALESTINA</t>
  </si>
  <si>
    <t>17524</t>
  </si>
  <si>
    <t>17541</t>
  </si>
  <si>
    <t>17614</t>
  </si>
  <si>
    <t>17616</t>
  </si>
  <si>
    <t>SALAMINA</t>
  </si>
  <si>
    <t>17653</t>
  </si>
  <si>
    <t>17662</t>
  </si>
  <si>
    <t>17665</t>
  </si>
  <si>
    <t>17777</t>
  </si>
  <si>
    <t>17867</t>
  </si>
  <si>
    <t>17873</t>
  </si>
  <si>
    <t>17877</t>
  </si>
  <si>
    <t>POPAYÁN</t>
  </si>
  <si>
    <t>19001</t>
  </si>
  <si>
    <t>ALMAGUER</t>
  </si>
  <si>
    <t>19022</t>
  </si>
  <si>
    <t>19100</t>
  </si>
  <si>
    <t>19290</t>
  </si>
  <si>
    <t>GUACHENÉ</t>
  </si>
  <si>
    <t>19300</t>
  </si>
  <si>
    <t>INZÁ</t>
  </si>
  <si>
    <t>19355</t>
  </si>
  <si>
    <t>LA SIERRA</t>
  </si>
  <si>
    <t>19392</t>
  </si>
  <si>
    <t>LA VEGA</t>
  </si>
  <si>
    <t>19397</t>
  </si>
  <si>
    <t>PADILLA</t>
  </si>
  <si>
    <t>19513</t>
  </si>
  <si>
    <t>19517</t>
  </si>
  <si>
    <t>PIAMONTE</t>
  </si>
  <si>
    <t>19533</t>
  </si>
  <si>
    <t>PUERTO TEJADA</t>
  </si>
  <si>
    <t>19573</t>
  </si>
  <si>
    <t>19585</t>
  </si>
  <si>
    <t>ROSAS</t>
  </si>
  <si>
    <t>19622</t>
  </si>
  <si>
    <t>19693</t>
  </si>
  <si>
    <t>19701</t>
  </si>
  <si>
    <t>19743</t>
  </si>
  <si>
    <t>19760</t>
  </si>
  <si>
    <t>19785</t>
  </si>
  <si>
    <t>19807</t>
  </si>
  <si>
    <t>TOTORÓ</t>
  </si>
  <si>
    <t>19824</t>
  </si>
  <si>
    <t>VILLA RICA</t>
  </si>
  <si>
    <t>19845</t>
  </si>
  <si>
    <t>AGUACHICA</t>
  </si>
  <si>
    <t>20011</t>
  </si>
  <si>
    <t>ASTREA</t>
  </si>
  <si>
    <t>20032</t>
  </si>
  <si>
    <t>20060</t>
  </si>
  <si>
    <t>20175</t>
  </si>
  <si>
    <t>CHIRIGUANÁ</t>
  </si>
  <si>
    <t>20178</t>
  </si>
  <si>
    <t>CURUMANÍ</t>
  </si>
  <si>
    <t>20228</t>
  </si>
  <si>
    <t>20238</t>
  </si>
  <si>
    <t>EL PASO</t>
  </si>
  <si>
    <t>20250</t>
  </si>
  <si>
    <t>GAMARRA</t>
  </si>
  <si>
    <t>20295</t>
  </si>
  <si>
    <t>GONZÁLEZ</t>
  </si>
  <si>
    <t>20310</t>
  </si>
  <si>
    <t>20383</t>
  </si>
  <si>
    <t>PAILITAS</t>
  </si>
  <si>
    <t>20517</t>
  </si>
  <si>
    <t>20550</t>
  </si>
  <si>
    <t>20614</t>
  </si>
  <si>
    <t>SAN ALBERTO</t>
  </si>
  <si>
    <t>20710</t>
  </si>
  <si>
    <t>20770</t>
  </si>
  <si>
    <t>TAMALAMEQUE</t>
  </si>
  <si>
    <t>20787</t>
  </si>
  <si>
    <t>23001</t>
  </si>
  <si>
    <t>AYAPEL</t>
  </si>
  <si>
    <t>23068</t>
  </si>
  <si>
    <t>23079</t>
  </si>
  <si>
    <t>23090</t>
  </si>
  <si>
    <t>23162</t>
  </si>
  <si>
    <t>CHIMÁ</t>
  </si>
  <si>
    <t>23168</t>
  </si>
  <si>
    <t>23182</t>
  </si>
  <si>
    <t>23189</t>
  </si>
  <si>
    <t>23300</t>
  </si>
  <si>
    <t>23350</t>
  </si>
  <si>
    <t>23417</t>
  </si>
  <si>
    <t>23419</t>
  </si>
  <si>
    <t>23464</t>
  </si>
  <si>
    <t>23500</t>
  </si>
  <si>
    <t>23555</t>
  </si>
  <si>
    <t>PUEBLO NUEVO</t>
  </si>
  <si>
    <t>23570</t>
  </si>
  <si>
    <t>PUERTO ESCONDIDO</t>
  </si>
  <si>
    <t>23574</t>
  </si>
  <si>
    <t>23586</t>
  </si>
  <si>
    <t>SAHAGÚN</t>
  </si>
  <si>
    <t>23660</t>
  </si>
  <si>
    <t>SAN ANDRÉS DE SOTAVENTO</t>
  </si>
  <si>
    <t>23670</t>
  </si>
  <si>
    <t>23672</t>
  </si>
  <si>
    <t>23675</t>
  </si>
  <si>
    <t>23678</t>
  </si>
  <si>
    <t>23686</t>
  </si>
  <si>
    <t>TUCHÍN</t>
  </si>
  <si>
    <t>23815</t>
  </si>
  <si>
    <t>AGUA DE DIOS</t>
  </si>
  <si>
    <t>25001</t>
  </si>
  <si>
    <t>ALBÁN</t>
  </si>
  <si>
    <t>25019</t>
  </si>
  <si>
    <t>ANAPOIMA</t>
  </si>
  <si>
    <t>25035</t>
  </si>
  <si>
    <t>ANOLAIMA</t>
  </si>
  <si>
    <t>25040</t>
  </si>
  <si>
    <t>ARBELÁEZ</t>
  </si>
  <si>
    <t>25053</t>
  </si>
  <si>
    <t>BELTRÁN</t>
  </si>
  <si>
    <t>25086</t>
  </si>
  <si>
    <t>BITUIMA</t>
  </si>
  <si>
    <t>25095</t>
  </si>
  <si>
    <t>BOJACÁ</t>
  </si>
  <si>
    <t>25099</t>
  </si>
  <si>
    <t>25120</t>
  </si>
  <si>
    <t>CACHIPAY</t>
  </si>
  <si>
    <t>25123</t>
  </si>
  <si>
    <t>CAJICÁ</t>
  </si>
  <si>
    <t>25126</t>
  </si>
  <si>
    <t>25148</t>
  </si>
  <si>
    <t>CÁQUEZA</t>
  </si>
  <si>
    <t>25151</t>
  </si>
  <si>
    <t>CARMEN DE CARUPA</t>
  </si>
  <si>
    <t>25154</t>
  </si>
  <si>
    <t>CHAGUANÍ</t>
  </si>
  <si>
    <t>25168</t>
  </si>
  <si>
    <t>25175</t>
  </si>
  <si>
    <t>25178</t>
  </si>
  <si>
    <t>CHOACHÍ</t>
  </si>
  <si>
    <t>25181</t>
  </si>
  <si>
    <t>CHOCONTÁ</t>
  </si>
  <si>
    <t>25183</t>
  </si>
  <si>
    <t>COGUA</t>
  </si>
  <si>
    <t>25200</t>
  </si>
  <si>
    <t>COTA</t>
  </si>
  <si>
    <t>25214</t>
  </si>
  <si>
    <t>CUCUNUBÁ</t>
  </si>
  <si>
    <t>25224</t>
  </si>
  <si>
    <t>EL COLEGIO</t>
  </si>
  <si>
    <t>25245</t>
  </si>
  <si>
    <t>25258</t>
  </si>
  <si>
    <t>EL ROSAL</t>
  </si>
  <si>
    <t>25260</t>
  </si>
  <si>
    <t>FACATATIVÁ</t>
  </si>
  <si>
    <t>25269</t>
  </si>
  <si>
    <t>FÓMEQUE</t>
  </si>
  <si>
    <t>25279</t>
  </si>
  <si>
    <t>FOSCA</t>
  </si>
  <si>
    <t>25281</t>
  </si>
  <si>
    <t>FUNZA</t>
  </si>
  <si>
    <t>25286</t>
  </si>
  <si>
    <t>FÚQUENE</t>
  </si>
  <si>
    <t>25288</t>
  </si>
  <si>
    <t>FUSAGASUGÁ</t>
  </si>
  <si>
    <t>25290</t>
  </si>
  <si>
    <t>GACHALÁ</t>
  </si>
  <si>
    <t>25293</t>
  </si>
  <si>
    <t>GACHANCIPÁ</t>
  </si>
  <si>
    <t>25295</t>
  </si>
  <si>
    <t>GACHETÁ</t>
  </si>
  <si>
    <t>25297</t>
  </si>
  <si>
    <t>25299</t>
  </si>
  <si>
    <t>GIRARDOT</t>
  </si>
  <si>
    <t>25307</t>
  </si>
  <si>
    <t>25312</t>
  </si>
  <si>
    <t>GUACHETÁ</t>
  </si>
  <si>
    <t>25317</t>
  </si>
  <si>
    <t>GUADUAS</t>
  </si>
  <si>
    <t>25320</t>
  </si>
  <si>
    <t>25322</t>
  </si>
  <si>
    <t>GUATAQUÍ</t>
  </si>
  <si>
    <t>25324</t>
  </si>
  <si>
    <t>25326</t>
  </si>
  <si>
    <t>GUAYABAL DE SÍQUIMA</t>
  </si>
  <si>
    <t>25328</t>
  </si>
  <si>
    <t>GUAYABETAL</t>
  </si>
  <si>
    <t>25335</t>
  </si>
  <si>
    <t>GUTIÉRREZ</t>
  </si>
  <si>
    <t>25339</t>
  </si>
  <si>
    <t>JERUSALÉN</t>
  </si>
  <si>
    <t>25368</t>
  </si>
  <si>
    <t>JUNÍN</t>
  </si>
  <si>
    <t>25372</t>
  </si>
  <si>
    <t>LA CALERA</t>
  </si>
  <si>
    <t>25377</t>
  </si>
  <si>
    <t>LA MESA</t>
  </si>
  <si>
    <t>25386</t>
  </si>
  <si>
    <t>LA PALMA</t>
  </si>
  <si>
    <t>25394</t>
  </si>
  <si>
    <t>LA PEÑA</t>
  </si>
  <si>
    <t>25398</t>
  </si>
  <si>
    <t>25402</t>
  </si>
  <si>
    <t>LENGUAZAQUE</t>
  </si>
  <si>
    <t>25407</t>
  </si>
  <si>
    <t>MACHETÁ</t>
  </si>
  <si>
    <t>25426</t>
  </si>
  <si>
    <t>MADRID</t>
  </si>
  <si>
    <t>25430</t>
  </si>
  <si>
    <t>MANTA</t>
  </si>
  <si>
    <t>25436</t>
  </si>
  <si>
    <t>MEDINA</t>
  </si>
  <si>
    <t>25438</t>
  </si>
  <si>
    <t>25473</t>
  </si>
  <si>
    <t>25483</t>
  </si>
  <si>
    <t>NEMOCÓN</t>
  </si>
  <si>
    <t>25486</t>
  </si>
  <si>
    <t>NILO</t>
  </si>
  <si>
    <t>25488</t>
  </si>
  <si>
    <t>NIMAIMA</t>
  </si>
  <si>
    <t>25489</t>
  </si>
  <si>
    <t>NOCAIMA</t>
  </si>
  <si>
    <t>25491</t>
  </si>
  <si>
    <t>25506</t>
  </si>
  <si>
    <t>25513</t>
  </si>
  <si>
    <t>PAIME</t>
  </si>
  <si>
    <t>25518</t>
  </si>
  <si>
    <t>PANDI</t>
  </si>
  <si>
    <t>25524</t>
  </si>
  <si>
    <t>PARATEBUENO</t>
  </si>
  <si>
    <t>25530</t>
  </si>
  <si>
    <t>25535</t>
  </si>
  <si>
    <t>25572</t>
  </si>
  <si>
    <t>PULÍ</t>
  </si>
  <si>
    <t>25580</t>
  </si>
  <si>
    <t>QUEBRADANEGRA</t>
  </si>
  <si>
    <t>25592</t>
  </si>
  <si>
    <t>QUETAME</t>
  </si>
  <si>
    <t>25594</t>
  </si>
  <si>
    <t>QUIPILE</t>
  </si>
  <si>
    <t>25596</t>
  </si>
  <si>
    <t>APULO</t>
  </si>
  <si>
    <t>25599</t>
  </si>
  <si>
    <t>25612</t>
  </si>
  <si>
    <t>SAN ANTONIO DEL TEQUENDAMA</t>
  </si>
  <si>
    <t>25645</t>
  </si>
  <si>
    <t>25649</t>
  </si>
  <si>
    <t>SAN CAYETANO</t>
  </si>
  <si>
    <t>25653</t>
  </si>
  <si>
    <t>25658</t>
  </si>
  <si>
    <t>SAN JUAN DE RIOSECO</t>
  </si>
  <si>
    <t>25662</t>
  </si>
  <si>
    <t>SASAIMA</t>
  </si>
  <si>
    <t>25718</t>
  </si>
  <si>
    <t>SESQUILÉ</t>
  </si>
  <si>
    <t>25736</t>
  </si>
  <si>
    <t>SIBATÉ</t>
  </si>
  <si>
    <t>25740</t>
  </si>
  <si>
    <t>25743</t>
  </si>
  <si>
    <t>SIMIJACA</t>
  </si>
  <si>
    <t>25745</t>
  </si>
  <si>
    <t>SOACHA</t>
  </si>
  <si>
    <t>25754</t>
  </si>
  <si>
    <t>SOPÓ</t>
  </si>
  <si>
    <t>25758</t>
  </si>
  <si>
    <t>SUBACHOQUE</t>
  </si>
  <si>
    <t>25769</t>
  </si>
  <si>
    <t>SUESCA</t>
  </si>
  <si>
    <t>25772</t>
  </si>
  <si>
    <t>SUPATÁ</t>
  </si>
  <si>
    <t>25777</t>
  </si>
  <si>
    <t>25779</t>
  </si>
  <si>
    <t>SUTATAUSA</t>
  </si>
  <si>
    <t>25781</t>
  </si>
  <si>
    <t>TABIO</t>
  </si>
  <si>
    <t>25785</t>
  </si>
  <si>
    <t>TAUSA</t>
  </si>
  <si>
    <t>25793</t>
  </si>
  <si>
    <t>TENA</t>
  </si>
  <si>
    <t>25797</t>
  </si>
  <si>
    <t>TENJO</t>
  </si>
  <si>
    <t>25799</t>
  </si>
  <si>
    <t>25805</t>
  </si>
  <si>
    <t>TIBIRITA</t>
  </si>
  <si>
    <t>25807</t>
  </si>
  <si>
    <t>25815</t>
  </si>
  <si>
    <t>TOCANCIPÁ</t>
  </si>
  <si>
    <t>25817</t>
  </si>
  <si>
    <t>TOPAIPÍ</t>
  </si>
  <si>
    <t>25823</t>
  </si>
  <si>
    <t>25839</t>
  </si>
  <si>
    <t>UBAQUE</t>
  </si>
  <si>
    <t>25841</t>
  </si>
  <si>
    <t>VILLA DE SAN DIEGO DE UBATÉ</t>
  </si>
  <si>
    <t>25843</t>
  </si>
  <si>
    <t>UNE</t>
  </si>
  <si>
    <t>25845</t>
  </si>
  <si>
    <t>ÚTICA</t>
  </si>
  <si>
    <t>25851</t>
  </si>
  <si>
    <t>VERGARA</t>
  </si>
  <si>
    <t>25862</t>
  </si>
  <si>
    <t>VIANÍ</t>
  </si>
  <si>
    <t>25867</t>
  </si>
  <si>
    <t>VILLAGÓMEZ</t>
  </si>
  <si>
    <t>25871</t>
  </si>
  <si>
    <t>25873</t>
  </si>
  <si>
    <t>VILLETA</t>
  </si>
  <si>
    <t>25875</t>
  </si>
  <si>
    <t>VIOTÁ</t>
  </si>
  <si>
    <t>25878</t>
  </si>
  <si>
    <t>25885</t>
  </si>
  <si>
    <t>ZIPACÓN</t>
  </si>
  <si>
    <t>25898</t>
  </si>
  <si>
    <t>ZIPAQUIRÁ</t>
  </si>
  <si>
    <t>25899</t>
  </si>
  <si>
    <t>27001</t>
  </si>
  <si>
    <t>ALTO BAUDÓ</t>
  </si>
  <si>
    <t>27025</t>
  </si>
  <si>
    <t>27050</t>
  </si>
  <si>
    <t>27073</t>
  </si>
  <si>
    <t>BAHÍA SOLANO</t>
  </si>
  <si>
    <t>27075</t>
  </si>
  <si>
    <t>BAJO BAUDÓ</t>
  </si>
  <si>
    <t>27077</t>
  </si>
  <si>
    <t>EL CANTÓN DEL SAN PABLO</t>
  </si>
  <si>
    <t>27135</t>
  </si>
  <si>
    <t>27160</t>
  </si>
  <si>
    <t>EL CARMEN DE ATRATO</t>
  </si>
  <si>
    <t>27245</t>
  </si>
  <si>
    <t>27372</t>
  </si>
  <si>
    <t>27413</t>
  </si>
  <si>
    <t>MEDIO BAUDÓ</t>
  </si>
  <si>
    <t>27430</t>
  </si>
  <si>
    <t>NUQUÍ</t>
  </si>
  <si>
    <t>27495</t>
  </si>
  <si>
    <t>RÍO IRÓ</t>
  </si>
  <si>
    <t>27580</t>
  </si>
  <si>
    <t>27600</t>
  </si>
  <si>
    <t>SAN JOSÉ DEL PALMAR</t>
  </si>
  <si>
    <t>27660</t>
  </si>
  <si>
    <t>27787</t>
  </si>
  <si>
    <t>27810</t>
  </si>
  <si>
    <t>41001</t>
  </si>
  <si>
    <t>ACEVEDO</t>
  </si>
  <si>
    <t>41006</t>
  </si>
  <si>
    <t>AGRADO</t>
  </si>
  <si>
    <t>41013</t>
  </si>
  <si>
    <t>AIPE</t>
  </si>
  <si>
    <t>41016</t>
  </si>
  <si>
    <t>41026</t>
  </si>
  <si>
    <t>BARAYA</t>
  </si>
  <si>
    <t>41078</t>
  </si>
  <si>
    <t>41132</t>
  </si>
  <si>
    <t>41206</t>
  </si>
  <si>
    <t>ELÍAS</t>
  </si>
  <si>
    <t>41244</t>
  </si>
  <si>
    <t>41298</t>
  </si>
  <si>
    <t>41306</t>
  </si>
  <si>
    <t>41319</t>
  </si>
  <si>
    <t>HOBO</t>
  </si>
  <si>
    <t>41349</t>
  </si>
  <si>
    <t>41357</t>
  </si>
  <si>
    <t>ISNOS</t>
  </si>
  <si>
    <t>41359</t>
  </si>
  <si>
    <t>41378</t>
  </si>
  <si>
    <t>41396</t>
  </si>
  <si>
    <t>41483</t>
  </si>
  <si>
    <t>41503</t>
  </si>
  <si>
    <t>PAICOL</t>
  </si>
  <si>
    <t>41518</t>
  </si>
  <si>
    <t>PALERMO</t>
  </si>
  <si>
    <t>41524</t>
  </si>
  <si>
    <t>41530</t>
  </si>
  <si>
    <t>PITAL</t>
  </si>
  <si>
    <t>41548</t>
  </si>
  <si>
    <t>41551</t>
  </si>
  <si>
    <t>41615</t>
  </si>
  <si>
    <t>SALADOBLANCO</t>
  </si>
  <si>
    <t>41660</t>
  </si>
  <si>
    <t>SAN AGUSTÍN</t>
  </si>
  <si>
    <t>41668</t>
  </si>
  <si>
    <t>41676</t>
  </si>
  <si>
    <t>41770</t>
  </si>
  <si>
    <t>TARQUI</t>
  </si>
  <si>
    <t>41791</t>
  </si>
  <si>
    <t>TESALIA</t>
  </si>
  <si>
    <t>41797</t>
  </si>
  <si>
    <t>41799</t>
  </si>
  <si>
    <t>TERUEL</t>
  </si>
  <si>
    <t>41801</t>
  </si>
  <si>
    <t>TIMANÁ</t>
  </si>
  <si>
    <t>41807</t>
  </si>
  <si>
    <t>VILLAVIEJA</t>
  </si>
  <si>
    <t>41872</t>
  </si>
  <si>
    <t>YAGUARÁ</t>
  </si>
  <si>
    <t>41885</t>
  </si>
  <si>
    <t>44001</t>
  </si>
  <si>
    <t>44035</t>
  </si>
  <si>
    <t>44078</t>
  </si>
  <si>
    <t>DISTRACCIÓN</t>
  </si>
  <si>
    <t>44098</t>
  </si>
  <si>
    <t>44110</t>
  </si>
  <si>
    <t>HATONUEVO</t>
  </si>
  <si>
    <t>44378</t>
  </si>
  <si>
    <t>LA JAGUA DEL PILAR</t>
  </si>
  <si>
    <t>44420</t>
  </si>
  <si>
    <t>MAICAO</t>
  </si>
  <si>
    <t>44430</t>
  </si>
  <si>
    <t>MANAURE</t>
  </si>
  <si>
    <t>44560</t>
  </si>
  <si>
    <t>44847</t>
  </si>
  <si>
    <t>URUMITA</t>
  </si>
  <si>
    <t>44855</t>
  </si>
  <si>
    <t>44874</t>
  </si>
  <si>
    <t>47030</t>
  </si>
  <si>
    <t>ARIGUANÍ</t>
  </si>
  <si>
    <t>47058</t>
  </si>
  <si>
    <t>CERRO DE SAN ANTONIO</t>
  </si>
  <si>
    <t>47161</t>
  </si>
  <si>
    <t>47170</t>
  </si>
  <si>
    <t>47205</t>
  </si>
  <si>
    <t>47245</t>
  </si>
  <si>
    <t>EL PIÑÓN</t>
  </si>
  <si>
    <t>47258</t>
  </si>
  <si>
    <t>47268</t>
  </si>
  <si>
    <t>GUAMAL</t>
  </si>
  <si>
    <t>47318</t>
  </si>
  <si>
    <t>NUEVA GRANADA</t>
  </si>
  <si>
    <t>47460</t>
  </si>
  <si>
    <t>PEDRAZA</t>
  </si>
  <si>
    <t>47541</t>
  </si>
  <si>
    <t>PIJIÑO DEL CARMEN</t>
  </si>
  <si>
    <t>47545</t>
  </si>
  <si>
    <t>PIVIJAY</t>
  </si>
  <si>
    <t>47551</t>
  </si>
  <si>
    <t>47555</t>
  </si>
  <si>
    <t>PUEBLOVIEJO</t>
  </si>
  <si>
    <t>47570</t>
  </si>
  <si>
    <t>REMOLINO</t>
  </si>
  <si>
    <t>47605</t>
  </si>
  <si>
    <t>SABANAS DE SAN ÁNGEL</t>
  </si>
  <si>
    <t>47660</t>
  </si>
  <si>
    <t>47675</t>
  </si>
  <si>
    <t>SAN SEBASTIÁN DE BUENAVISTA</t>
  </si>
  <si>
    <t>47692</t>
  </si>
  <si>
    <t>SAN ZENÓN</t>
  </si>
  <si>
    <t>47703</t>
  </si>
  <si>
    <t>SANTA ANA</t>
  </si>
  <si>
    <t>47707</t>
  </si>
  <si>
    <t>47720</t>
  </si>
  <si>
    <t>SITIONUEVO</t>
  </si>
  <si>
    <t>47745</t>
  </si>
  <si>
    <t>TENERIFE</t>
  </si>
  <si>
    <t>47798</t>
  </si>
  <si>
    <t>47960</t>
  </si>
  <si>
    <t>47980</t>
  </si>
  <si>
    <t>VILLAVICENCIO</t>
  </si>
  <si>
    <t>50001</t>
  </si>
  <si>
    <t>50006</t>
  </si>
  <si>
    <t>BARRANCA DE UPÍA</t>
  </si>
  <si>
    <t>50110</t>
  </si>
  <si>
    <t>CABUYARO</t>
  </si>
  <si>
    <t>50124</t>
  </si>
  <si>
    <t>CASTILLA LA NUEVA</t>
  </si>
  <si>
    <t>50150</t>
  </si>
  <si>
    <t>50223</t>
  </si>
  <si>
    <t>50226</t>
  </si>
  <si>
    <t>EL CALVARIO</t>
  </si>
  <si>
    <t>50245</t>
  </si>
  <si>
    <t>50251</t>
  </si>
  <si>
    <t>EL DORADO</t>
  </si>
  <si>
    <t>50270</t>
  </si>
  <si>
    <t>50287</t>
  </si>
  <si>
    <t>50313</t>
  </si>
  <si>
    <t>50318</t>
  </si>
  <si>
    <t>50400</t>
  </si>
  <si>
    <t>PUERTO GAITÁN</t>
  </si>
  <si>
    <t>50568</t>
  </si>
  <si>
    <t>PUERTO LÓPEZ</t>
  </si>
  <si>
    <t>50573</t>
  </si>
  <si>
    <t>RESTREPO</t>
  </si>
  <si>
    <t>50606</t>
  </si>
  <si>
    <t>SAN CARLOS DE GUAROA</t>
  </si>
  <si>
    <t>50680</t>
  </si>
  <si>
    <t>SAN JUAN DE ARAMA</t>
  </si>
  <si>
    <t>50683</t>
  </si>
  <si>
    <t>50686</t>
  </si>
  <si>
    <t>50689</t>
  </si>
  <si>
    <t>52001</t>
  </si>
  <si>
    <t>52019</t>
  </si>
  <si>
    <t>ALDANA</t>
  </si>
  <si>
    <t>52022</t>
  </si>
  <si>
    <t>ANCUYA</t>
  </si>
  <si>
    <t>52036</t>
  </si>
  <si>
    <t>52051</t>
  </si>
  <si>
    <t>52083</t>
  </si>
  <si>
    <t>52110</t>
  </si>
  <si>
    <t>COLÓN</t>
  </si>
  <si>
    <t>52203</t>
  </si>
  <si>
    <t>52207</t>
  </si>
  <si>
    <t>52210</t>
  </si>
  <si>
    <t>52215</t>
  </si>
  <si>
    <t>CUASPUD CARLOSAMA</t>
  </si>
  <si>
    <t>52224</t>
  </si>
  <si>
    <t>52227</t>
  </si>
  <si>
    <t>52240</t>
  </si>
  <si>
    <t>EL PEÑOL</t>
  </si>
  <si>
    <t>52254</t>
  </si>
  <si>
    <t>EL TABLÓN DE GÓMEZ</t>
  </si>
  <si>
    <t>52258</t>
  </si>
  <si>
    <t>52260</t>
  </si>
  <si>
    <t>FUNES</t>
  </si>
  <si>
    <t>52287</t>
  </si>
  <si>
    <t>GUACHUCAL</t>
  </si>
  <si>
    <t>52317</t>
  </si>
  <si>
    <t>52320</t>
  </si>
  <si>
    <t>52323</t>
  </si>
  <si>
    <t>52352</t>
  </si>
  <si>
    <t>IMUÉS</t>
  </si>
  <si>
    <t>52354</t>
  </si>
  <si>
    <t>IPIALES</t>
  </si>
  <si>
    <t>52356</t>
  </si>
  <si>
    <t>52378</t>
  </si>
  <si>
    <t>52381</t>
  </si>
  <si>
    <t>LA LLANADA</t>
  </si>
  <si>
    <t>52385</t>
  </si>
  <si>
    <t>52399</t>
  </si>
  <si>
    <t>52411</t>
  </si>
  <si>
    <t>MALLAMA</t>
  </si>
  <si>
    <t>52435</t>
  </si>
  <si>
    <t>52480</t>
  </si>
  <si>
    <t>52506</t>
  </si>
  <si>
    <t>52560</t>
  </si>
  <si>
    <t>52565</t>
  </si>
  <si>
    <t>PUERRES</t>
  </si>
  <si>
    <t>52573</t>
  </si>
  <si>
    <t>PUPIALES</t>
  </si>
  <si>
    <t>52585</t>
  </si>
  <si>
    <t>SAMANIEGO</t>
  </si>
  <si>
    <t>52678</t>
  </si>
  <si>
    <t>52683</t>
  </si>
  <si>
    <t>52685</t>
  </si>
  <si>
    <t>SAN LORENZO</t>
  </si>
  <si>
    <t>52687</t>
  </si>
  <si>
    <t>52693</t>
  </si>
  <si>
    <t>SAN PEDRO DE CARTAGO</t>
  </si>
  <si>
    <t>52694</t>
  </si>
  <si>
    <t>SANTACRUZ</t>
  </si>
  <si>
    <t>52699</t>
  </si>
  <si>
    <t>52720</t>
  </si>
  <si>
    <t>52786</t>
  </si>
  <si>
    <t>52788</t>
  </si>
  <si>
    <t>TÚQUERRES</t>
  </si>
  <si>
    <t>52838</t>
  </si>
  <si>
    <t>YACUANQUER</t>
  </si>
  <si>
    <t>52885</t>
  </si>
  <si>
    <t>SAN JOSÉ DE CÚCUTA</t>
  </si>
  <si>
    <t>54001</t>
  </si>
  <si>
    <t>ÁBREGO</t>
  </si>
  <si>
    <t>54003</t>
  </si>
  <si>
    <t>ARBOLEDAS</t>
  </si>
  <si>
    <t>54051</t>
  </si>
  <si>
    <t>BOCHALEMA</t>
  </si>
  <si>
    <t>54099</t>
  </si>
  <si>
    <t>BUCARASICA</t>
  </si>
  <si>
    <t>54109</t>
  </si>
  <si>
    <t>CÁCOTA</t>
  </si>
  <si>
    <t>54125</t>
  </si>
  <si>
    <t>CÁCHIRA</t>
  </si>
  <si>
    <t>54128</t>
  </si>
  <si>
    <t>CHINÁCOTA</t>
  </si>
  <si>
    <t>54172</t>
  </si>
  <si>
    <t>CHITAGÁ</t>
  </si>
  <si>
    <t>54174</t>
  </si>
  <si>
    <t>CUCUTILLA</t>
  </si>
  <si>
    <t>54223</t>
  </si>
  <si>
    <t>DURANIA</t>
  </si>
  <si>
    <t>54239</t>
  </si>
  <si>
    <t>EL ZULIA</t>
  </si>
  <si>
    <t>54261</t>
  </si>
  <si>
    <t>GRAMALOTE</t>
  </si>
  <si>
    <t>54313</t>
  </si>
  <si>
    <t>HERRÁN</t>
  </si>
  <si>
    <t>54347</t>
  </si>
  <si>
    <t>LABATECA</t>
  </si>
  <si>
    <t>54377</t>
  </si>
  <si>
    <t>LA ESPERANZA</t>
  </si>
  <si>
    <t>54385</t>
  </si>
  <si>
    <t>LA PLAYA</t>
  </si>
  <si>
    <t>54398</t>
  </si>
  <si>
    <t>LOS PATIOS</t>
  </si>
  <si>
    <t>54405</t>
  </si>
  <si>
    <t>LOURDES</t>
  </si>
  <si>
    <t>54418</t>
  </si>
  <si>
    <t>MUTISCUA</t>
  </si>
  <si>
    <t>54480</t>
  </si>
  <si>
    <t>OCAÑA</t>
  </si>
  <si>
    <t>54498</t>
  </si>
  <si>
    <t>PAMPLONA</t>
  </si>
  <si>
    <t>54518</t>
  </si>
  <si>
    <t>PAMPLONITA</t>
  </si>
  <si>
    <t>54520</t>
  </si>
  <si>
    <t>PUERTO SANTANDER</t>
  </si>
  <si>
    <t>54553</t>
  </si>
  <si>
    <t>RAGONVALIA</t>
  </si>
  <si>
    <t>54599</t>
  </si>
  <si>
    <t>SALAZAR</t>
  </si>
  <si>
    <t>54660</t>
  </si>
  <si>
    <t>54673</t>
  </si>
  <si>
    <t>54680</t>
  </si>
  <si>
    <t>SILOS</t>
  </si>
  <si>
    <t>54743</t>
  </si>
  <si>
    <t>54820</t>
  </si>
  <si>
    <t>VILLA CARO</t>
  </si>
  <si>
    <t>54871</t>
  </si>
  <si>
    <t>VILLA DEL ROSARIO</t>
  </si>
  <si>
    <t>54874</t>
  </si>
  <si>
    <t>63001</t>
  </si>
  <si>
    <t>63111</t>
  </si>
  <si>
    <t>63130</t>
  </si>
  <si>
    <t>63190</t>
  </si>
  <si>
    <t>63212</t>
  </si>
  <si>
    <t>63272</t>
  </si>
  <si>
    <t>63302</t>
  </si>
  <si>
    <t>LA TEBAIDA</t>
  </si>
  <si>
    <t>63401</t>
  </si>
  <si>
    <t>63470</t>
  </si>
  <si>
    <t>63548</t>
  </si>
  <si>
    <t>63594</t>
  </si>
  <si>
    <t>SALENTO</t>
  </si>
  <si>
    <t>63690</t>
  </si>
  <si>
    <t>PEREIRA</t>
  </si>
  <si>
    <t>66001</t>
  </si>
  <si>
    <t>APÍA</t>
  </si>
  <si>
    <t>66045</t>
  </si>
  <si>
    <t>66075</t>
  </si>
  <si>
    <t>66088</t>
  </si>
  <si>
    <t>66170</t>
  </si>
  <si>
    <t>GUÁTICA</t>
  </si>
  <si>
    <t>66318</t>
  </si>
  <si>
    <t>66383</t>
  </si>
  <si>
    <t>LA VIRGINIA</t>
  </si>
  <si>
    <t>66400</t>
  </si>
  <si>
    <t>66440</t>
  </si>
  <si>
    <t>MISTRATÓ</t>
  </si>
  <si>
    <t>66456</t>
  </si>
  <si>
    <t>66572</t>
  </si>
  <si>
    <t>QUINCHÍA</t>
  </si>
  <si>
    <t>66594</t>
  </si>
  <si>
    <t>SANTA ROSA DE CABAL</t>
  </si>
  <si>
    <t>66682</t>
  </si>
  <si>
    <t>SANTUARIO</t>
  </si>
  <si>
    <t>66687</t>
  </si>
  <si>
    <t>BUCARAMANGA</t>
  </si>
  <si>
    <t>68001</t>
  </si>
  <si>
    <t>AGUADA</t>
  </si>
  <si>
    <t>68013</t>
  </si>
  <si>
    <t>68020</t>
  </si>
  <si>
    <t>ARATOCA</t>
  </si>
  <si>
    <t>68051</t>
  </si>
  <si>
    <t>BARBOSA</t>
  </si>
  <si>
    <t>68077</t>
  </si>
  <si>
    <t>BARICHARA</t>
  </si>
  <si>
    <t>68079</t>
  </si>
  <si>
    <t>BARRANCABERMEJA</t>
  </si>
  <si>
    <t>68081</t>
  </si>
  <si>
    <t>68092</t>
  </si>
  <si>
    <t>68101</t>
  </si>
  <si>
    <t>68121</t>
  </si>
  <si>
    <t>CALIFORNIA</t>
  </si>
  <si>
    <t>68132</t>
  </si>
  <si>
    <t>68147</t>
  </si>
  <si>
    <t>CARCASÍ</t>
  </si>
  <si>
    <t>68152</t>
  </si>
  <si>
    <t>CEPITÁ</t>
  </si>
  <si>
    <t>68160</t>
  </si>
  <si>
    <t>CERRITO</t>
  </si>
  <si>
    <t>68162</t>
  </si>
  <si>
    <t>CHARALÁ</t>
  </si>
  <si>
    <t>68167</t>
  </si>
  <si>
    <t>CHARTA</t>
  </si>
  <si>
    <t>68169</t>
  </si>
  <si>
    <t>CHIMA</t>
  </si>
  <si>
    <t>68176</t>
  </si>
  <si>
    <t>CHIPATÁ</t>
  </si>
  <si>
    <t>68179</t>
  </si>
  <si>
    <t>CIMITARRA</t>
  </si>
  <si>
    <t>68190</t>
  </si>
  <si>
    <t>68207</t>
  </si>
  <si>
    <t>68209</t>
  </si>
  <si>
    <t>68211</t>
  </si>
  <si>
    <t>COROMORO</t>
  </si>
  <si>
    <t>68217</t>
  </si>
  <si>
    <t>CURITÍ</t>
  </si>
  <si>
    <t>68229</t>
  </si>
  <si>
    <t>EL CARMEN DE CHUCURÍ</t>
  </si>
  <si>
    <t>68235</t>
  </si>
  <si>
    <t>EL GUACAMAYO</t>
  </si>
  <si>
    <t>68245</t>
  </si>
  <si>
    <t>68250</t>
  </si>
  <si>
    <t>68255</t>
  </si>
  <si>
    <t>ENCINO</t>
  </si>
  <si>
    <t>68264</t>
  </si>
  <si>
    <t>ENCISO</t>
  </si>
  <si>
    <t>68266</t>
  </si>
  <si>
    <t>FLORIÁN</t>
  </si>
  <si>
    <t>68271</t>
  </si>
  <si>
    <t>FLORIDABLANCA</t>
  </si>
  <si>
    <t>68276</t>
  </si>
  <si>
    <t>GALÁN</t>
  </si>
  <si>
    <t>68296</t>
  </si>
  <si>
    <t>GÁMBITA</t>
  </si>
  <si>
    <t>68298</t>
  </si>
  <si>
    <t>GIRÓN</t>
  </si>
  <si>
    <t>68307</t>
  </si>
  <si>
    <t>GUACA</t>
  </si>
  <si>
    <t>68318</t>
  </si>
  <si>
    <t>68320</t>
  </si>
  <si>
    <t>GUAPOTÁ</t>
  </si>
  <si>
    <t>68322</t>
  </si>
  <si>
    <t>68324</t>
  </si>
  <si>
    <t>GÜEPSA</t>
  </si>
  <si>
    <t>68327</t>
  </si>
  <si>
    <t>HATO</t>
  </si>
  <si>
    <t>68344</t>
  </si>
  <si>
    <t>JESÚS MARÍA</t>
  </si>
  <si>
    <t>68368</t>
  </si>
  <si>
    <t>JORDÁN</t>
  </si>
  <si>
    <t>68370</t>
  </si>
  <si>
    <t>LA BELLEZA</t>
  </si>
  <si>
    <t>68377</t>
  </si>
  <si>
    <t>LANDÁZURI</t>
  </si>
  <si>
    <t>68385</t>
  </si>
  <si>
    <t>68397</t>
  </si>
  <si>
    <t>LEBRIJA</t>
  </si>
  <si>
    <t>68406</t>
  </si>
  <si>
    <t>LOS SANTOS</t>
  </si>
  <si>
    <t>68418</t>
  </si>
  <si>
    <t>MACARAVITA</t>
  </si>
  <si>
    <t>68425</t>
  </si>
  <si>
    <t>MÁLAGA</t>
  </si>
  <si>
    <t>68432</t>
  </si>
  <si>
    <t>MATANZA</t>
  </si>
  <si>
    <t>68444</t>
  </si>
  <si>
    <t>MOGOTES</t>
  </si>
  <si>
    <t>68464</t>
  </si>
  <si>
    <t>MOLAGAVITA</t>
  </si>
  <si>
    <t>68468</t>
  </si>
  <si>
    <t>68498</t>
  </si>
  <si>
    <t>OIBA</t>
  </si>
  <si>
    <t>68500</t>
  </si>
  <si>
    <t>ONZAGA</t>
  </si>
  <si>
    <t>68502</t>
  </si>
  <si>
    <t>PALMAR</t>
  </si>
  <si>
    <t>68522</t>
  </si>
  <si>
    <t>PALMAS DEL SOCORRO</t>
  </si>
  <si>
    <t>68524</t>
  </si>
  <si>
    <t>PÁRAMO</t>
  </si>
  <si>
    <t>68533</t>
  </si>
  <si>
    <t>68547</t>
  </si>
  <si>
    <t>PINCHOTE</t>
  </si>
  <si>
    <t>68549</t>
  </si>
  <si>
    <t>PUENTE NACIONAL</t>
  </si>
  <si>
    <t>68572</t>
  </si>
  <si>
    <t>PUERTO PARRA</t>
  </si>
  <si>
    <t>68573</t>
  </si>
  <si>
    <t>68575</t>
  </si>
  <si>
    <t>68615</t>
  </si>
  <si>
    <t>SABANA DE TORRES</t>
  </si>
  <si>
    <t>68655</t>
  </si>
  <si>
    <t>68669</t>
  </si>
  <si>
    <t>SAN BENITO</t>
  </si>
  <si>
    <t>68673</t>
  </si>
  <si>
    <t>68679</t>
  </si>
  <si>
    <t>SAN JOAQUÍN</t>
  </si>
  <si>
    <t>68682</t>
  </si>
  <si>
    <t>SAN JOSÉ DE MIRANDA</t>
  </si>
  <si>
    <t>68684</t>
  </si>
  <si>
    <t>68686</t>
  </si>
  <si>
    <t>68689</t>
  </si>
  <si>
    <t>68705</t>
  </si>
  <si>
    <t>SANTA HELENA DEL OPÓN</t>
  </si>
  <si>
    <t>68720</t>
  </si>
  <si>
    <t>SIMACOTA</t>
  </si>
  <si>
    <t>68745</t>
  </si>
  <si>
    <t>SOCORRO</t>
  </si>
  <si>
    <t>68755</t>
  </si>
  <si>
    <t>68770</t>
  </si>
  <si>
    <t>68773</t>
  </si>
  <si>
    <t>SURATÁ</t>
  </si>
  <si>
    <t>68780</t>
  </si>
  <si>
    <t>TONA</t>
  </si>
  <si>
    <t>68820</t>
  </si>
  <si>
    <t>VALLE DE SAN JOSÉ</t>
  </si>
  <si>
    <t>68855</t>
  </si>
  <si>
    <t>VÉLEZ</t>
  </si>
  <si>
    <t>68861</t>
  </si>
  <si>
    <t>VETAS</t>
  </si>
  <si>
    <t>68867</t>
  </si>
  <si>
    <t>68872</t>
  </si>
  <si>
    <t>ZAPATOCA</t>
  </si>
  <si>
    <t>68895</t>
  </si>
  <si>
    <t>70001</t>
  </si>
  <si>
    <t>70110</t>
  </si>
  <si>
    <t>CAIMITO</t>
  </si>
  <si>
    <t>70124</t>
  </si>
  <si>
    <t>70215</t>
  </si>
  <si>
    <t>COVEÑAS</t>
  </si>
  <si>
    <t>70221</t>
  </si>
  <si>
    <t>EL ROBLE</t>
  </si>
  <si>
    <t>70233</t>
  </si>
  <si>
    <t>70235</t>
  </si>
  <si>
    <t>70265</t>
  </si>
  <si>
    <t>70400</t>
  </si>
  <si>
    <t>MAJAGUAL</t>
  </si>
  <si>
    <t>70429</t>
  </si>
  <si>
    <t>SAMPUÉS</t>
  </si>
  <si>
    <t>70670</t>
  </si>
  <si>
    <t>70678</t>
  </si>
  <si>
    <t>SAN JUAN DE BETULIA</t>
  </si>
  <si>
    <t>70702</t>
  </si>
  <si>
    <t>70708</t>
  </si>
  <si>
    <t>SAN PEDRO</t>
  </si>
  <si>
    <t>70717</t>
  </si>
  <si>
    <t>SAN LUIS DE SINCÉ</t>
  </si>
  <si>
    <t>70742</t>
  </si>
  <si>
    <t>70771</t>
  </si>
  <si>
    <t>SANTIAGO DE TOLÚ</t>
  </si>
  <si>
    <t>70820</t>
  </si>
  <si>
    <t>73001</t>
  </si>
  <si>
    <t>ALPUJARRA</t>
  </si>
  <si>
    <t>73024</t>
  </si>
  <si>
    <t>ALVARADO</t>
  </si>
  <si>
    <t>73026</t>
  </si>
  <si>
    <t>AMBALEMA</t>
  </si>
  <si>
    <t>73030</t>
  </si>
  <si>
    <t>ANZOÁTEGUI</t>
  </si>
  <si>
    <t>73043</t>
  </si>
  <si>
    <t>ARMERO</t>
  </si>
  <si>
    <t>73055</t>
  </si>
  <si>
    <t>CAJAMARCA</t>
  </si>
  <si>
    <t>73124</t>
  </si>
  <si>
    <t>CARMEN DE APICALÁ</t>
  </si>
  <si>
    <t>73148</t>
  </si>
  <si>
    <t>73152</t>
  </si>
  <si>
    <t>COELLO</t>
  </si>
  <si>
    <t>73200</t>
  </si>
  <si>
    <t>COYAIMA</t>
  </si>
  <si>
    <t>73217</t>
  </si>
  <si>
    <t>CUNDAY</t>
  </si>
  <si>
    <t>73226</t>
  </si>
  <si>
    <t>DOLORES</t>
  </si>
  <si>
    <t>73236</t>
  </si>
  <si>
    <t>ESPINAL</t>
  </si>
  <si>
    <t>73268</t>
  </si>
  <si>
    <t>FALAN</t>
  </si>
  <si>
    <t>73270</t>
  </si>
  <si>
    <t>FLANDES</t>
  </si>
  <si>
    <t>73275</t>
  </si>
  <si>
    <t>73283</t>
  </si>
  <si>
    <t>GUAMO</t>
  </si>
  <si>
    <t>73319</t>
  </si>
  <si>
    <t>73347</t>
  </si>
  <si>
    <t>HONDA</t>
  </si>
  <si>
    <t>73349</t>
  </si>
  <si>
    <t>ICONONZO</t>
  </si>
  <si>
    <t>73352</t>
  </si>
  <si>
    <t>LÉRIDA</t>
  </si>
  <si>
    <t>73408</t>
  </si>
  <si>
    <t>73411</t>
  </si>
  <si>
    <t>SAN SEBASTIÁN DE MARIQUITA</t>
  </si>
  <si>
    <t>73443</t>
  </si>
  <si>
    <t>MELGAR</t>
  </si>
  <si>
    <t>73449</t>
  </si>
  <si>
    <t>MURILLO</t>
  </si>
  <si>
    <t>73461</t>
  </si>
  <si>
    <t>73483</t>
  </si>
  <si>
    <t>73504</t>
  </si>
  <si>
    <t>73520</t>
  </si>
  <si>
    <t>PIEDRAS</t>
  </si>
  <si>
    <t>73547</t>
  </si>
  <si>
    <t>73563</t>
  </si>
  <si>
    <t>PURIFICACIÓN</t>
  </si>
  <si>
    <t>73585</t>
  </si>
  <si>
    <t>RONCESVALLES</t>
  </si>
  <si>
    <t>73622</t>
  </si>
  <si>
    <t>73624</t>
  </si>
  <si>
    <t>SALDAÑA</t>
  </si>
  <si>
    <t>73671</t>
  </si>
  <si>
    <t>SAN ANTONIO</t>
  </si>
  <si>
    <t>73675</t>
  </si>
  <si>
    <t>73678</t>
  </si>
  <si>
    <t>73686</t>
  </si>
  <si>
    <t>73770</t>
  </si>
  <si>
    <t>VALLE DE SAN JUAN</t>
  </si>
  <si>
    <t>73854</t>
  </si>
  <si>
    <t>73861</t>
  </si>
  <si>
    <t>VILLAHERMOSA</t>
  </si>
  <si>
    <t>73870</t>
  </si>
  <si>
    <t>VILLARRICA</t>
  </si>
  <si>
    <t>73873</t>
  </si>
  <si>
    <t>CALI</t>
  </si>
  <si>
    <t>76001</t>
  </si>
  <si>
    <t>ALCALÁ</t>
  </si>
  <si>
    <t>76020</t>
  </si>
  <si>
    <t>ANDALUCÍA</t>
  </si>
  <si>
    <t>76036</t>
  </si>
  <si>
    <t>ANSERMANUEVO</t>
  </si>
  <si>
    <t>76041</t>
  </si>
  <si>
    <t>76054</t>
  </si>
  <si>
    <t>76100</t>
  </si>
  <si>
    <t>GUADALAJARA DE BUGA</t>
  </si>
  <si>
    <t>76111</t>
  </si>
  <si>
    <t>76113</t>
  </si>
  <si>
    <t>76122</t>
  </si>
  <si>
    <t>CALIMA</t>
  </si>
  <si>
    <t>76126</t>
  </si>
  <si>
    <t>76130</t>
  </si>
  <si>
    <t>CARTAGO</t>
  </si>
  <si>
    <t>76147</t>
  </si>
  <si>
    <t>76233</t>
  </si>
  <si>
    <t>76243</t>
  </si>
  <si>
    <t>EL CAIRO</t>
  </si>
  <si>
    <t>76246</t>
  </si>
  <si>
    <t>EL CERRITO</t>
  </si>
  <si>
    <t>76248</t>
  </si>
  <si>
    <t>EL DOVIO</t>
  </si>
  <si>
    <t>76250</t>
  </si>
  <si>
    <t>GINEBRA</t>
  </si>
  <si>
    <t>76306</t>
  </si>
  <si>
    <t>GUACARÍ</t>
  </si>
  <si>
    <t>76318</t>
  </si>
  <si>
    <t>JAMUNDÍ</t>
  </si>
  <si>
    <t>76364</t>
  </si>
  <si>
    <t>LA CUMBRE</t>
  </si>
  <si>
    <t>76377</t>
  </si>
  <si>
    <t>76400</t>
  </si>
  <si>
    <t>76403</t>
  </si>
  <si>
    <t>OBANDO</t>
  </si>
  <si>
    <t>76497</t>
  </si>
  <si>
    <t>76520</t>
  </si>
  <si>
    <t>76606</t>
  </si>
  <si>
    <t>RIOFRÍO</t>
  </si>
  <si>
    <t>76616</t>
  </si>
  <si>
    <t>76622</t>
  </si>
  <si>
    <t>76670</t>
  </si>
  <si>
    <t>SEVILLA</t>
  </si>
  <si>
    <t>76736</t>
  </si>
  <si>
    <t>TORO</t>
  </si>
  <si>
    <t>76823</t>
  </si>
  <si>
    <t>76828</t>
  </si>
  <si>
    <t>76834</t>
  </si>
  <si>
    <t>ULLOA</t>
  </si>
  <si>
    <t>76845</t>
  </si>
  <si>
    <t>VERSALLES</t>
  </si>
  <si>
    <t>76863</t>
  </si>
  <si>
    <t>VIJES</t>
  </si>
  <si>
    <t>76869</t>
  </si>
  <si>
    <t>YOTOCO</t>
  </si>
  <si>
    <t>76890</t>
  </si>
  <si>
    <t>YUMBO</t>
  </si>
  <si>
    <t>76892</t>
  </si>
  <si>
    <t>76895</t>
  </si>
  <si>
    <t>81001</t>
  </si>
  <si>
    <t>81220</t>
  </si>
  <si>
    <t>81591</t>
  </si>
  <si>
    <t>85001</t>
  </si>
  <si>
    <t>85010</t>
  </si>
  <si>
    <t>CHÁMEZA</t>
  </si>
  <si>
    <t>85015</t>
  </si>
  <si>
    <t>85125</t>
  </si>
  <si>
    <t>LA SALINA</t>
  </si>
  <si>
    <t>85136</t>
  </si>
  <si>
    <t>85139</t>
  </si>
  <si>
    <t>MONTERREY</t>
  </si>
  <si>
    <t>85162</t>
  </si>
  <si>
    <t>85225</t>
  </si>
  <si>
    <t>85230</t>
  </si>
  <si>
    <t>85250</t>
  </si>
  <si>
    <t>85263</t>
  </si>
  <si>
    <t>85279</t>
  </si>
  <si>
    <t>85300</t>
  </si>
  <si>
    <t>85315</t>
  </si>
  <si>
    <t>85325</t>
  </si>
  <si>
    <t>TÁMARA</t>
  </si>
  <si>
    <t>85400</t>
  </si>
  <si>
    <t>85410</t>
  </si>
  <si>
    <t>TRINIDAD</t>
  </si>
  <si>
    <t>85430</t>
  </si>
  <si>
    <t>85440</t>
  </si>
  <si>
    <t>86219</t>
  </si>
  <si>
    <t>86749</t>
  </si>
  <si>
    <t>86755</t>
  </si>
  <si>
    <t>86760</t>
  </si>
  <si>
    <t>88001</t>
  </si>
  <si>
    <t>88564</t>
  </si>
  <si>
    <t>LETICIA</t>
  </si>
  <si>
    <t>91001</t>
  </si>
  <si>
    <t>EL ENCANTO</t>
  </si>
  <si>
    <t>91263</t>
  </si>
  <si>
    <t>LA CHORRERA</t>
  </si>
  <si>
    <t>91405</t>
  </si>
  <si>
    <t>LA PEDRERA</t>
  </si>
  <si>
    <t>91407</t>
  </si>
  <si>
    <t>91430</t>
  </si>
  <si>
    <t>MIRITÍ - PARANÁ</t>
  </si>
  <si>
    <t>91460</t>
  </si>
  <si>
    <t>PUERTO ALEGRÍA</t>
  </si>
  <si>
    <t>91530</t>
  </si>
  <si>
    <t>PUERTO ARICA</t>
  </si>
  <si>
    <t>91536</t>
  </si>
  <si>
    <t>PUERTO NARIÑO</t>
  </si>
  <si>
    <t>91540</t>
  </si>
  <si>
    <t>91669</t>
  </si>
  <si>
    <t>91798</t>
  </si>
  <si>
    <t>94001</t>
  </si>
  <si>
    <t>BARRANCOMINAS</t>
  </si>
  <si>
    <t>94343</t>
  </si>
  <si>
    <t>SAN FELIPE</t>
  </si>
  <si>
    <t>94883</t>
  </si>
  <si>
    <t>94884</t>
  </si>
  <si>
    <t>LA GUADALUPE</t>
  </si>
  <si>
    <t>94885</t>
  </si>
  <si>
    <t>CACAHUAL</t>
  </si>
  <si>
    <t>94886</t>
  </si>
  <si>
    <t>PANA PANA</t>
  </si>
  <si>
    <t>94887</t>
  </si>
  <si>
    <t>MORICHAL</t>
  </si>
  <si>
    <t>94888</t>
  </si>
  <si>
    <t>97001</t>
  </si>
  <si>
    <t>CARURÚ</t>
  </si>
  <si>
    <t>97161</t>
  </si>
  <si>
    <t>PACOA</t>
  </si>
  <si>
    <t>97511</t>
  </si>
  <si>
    <t>TARAIRA</t>
  </si>
  <si>
    <t>97666</t>
  </si>
  <si>
    <t>PAPUNAHUA</t>
  </si>
  <si>
    <t>97777</t>
  </si>
  <si>
    <t>YAVARATÉ</t>
  </si>
  <si>
    <t>97889</t>
  </si>
  <si>
    <t>PUERTO CARREÑO</t>
  </si>
  <si>
    <t>99001</t>
  </si>
  <si>
    <t>LA PRIMAVERA</t>
  </si>
  <si>
    <t>99524</t>
  </si>
  <si>
    <t>SANTA ROSALÍA</t>
  </si>
  <si>
    <t>99624</t>
  </si>
  <si>
    <t>99773</t>
  </si>
  <si>
    <t>CLAVE</t>
  </si>
  <si>
    <t>MEJORAMIENTO DE LAS CAPACIDADES PRODUCTIVAS DE 40 FAMILIAS MEDIANTE EL ESTABLECIMIENTO DE 40 UNIDADES DE PRODUCCION PORCICOLA EN CAMA PROFUNDA EN EL MUNICIPIO EL RETEN DEPARTAMENTO DEL MAGDALENA.</t>
  </si>
  <si>
    <t>RESULTADOS CONVOCATORIA PARA LA VIDA FASE II – RESULTADOS ETAPA DE EVALUACIÓN Y VERIFICACIÓN</t>
  </si>
  <si>
    <r>
      <rPr>
        <sz val="11"/>
        <color theme="1"/>
        <rFont val="Calibri"/>
        <family val="2"/>
        <scheme val="minor"/>
      </rPr>
      <t>Como resultado de la convocatoria "Alianzas para la Vida Fase II”, publicada el 24 de octubre del 2020 y con fecha de cierre del 26 de febrero del 2021, se dan a conocer las calificaciones de los perfiles que fueron verificados y evaluados por parte de los Operadores Regionales de acuerdo con los procedimientos establecidos en los TDR y que pueden llegar a ser objeto de posible cofinanciación, en caso de viabilidad y sean aprobados por las comisiones intersectoriales respectivas.</t>
    </r>
    <r>
      <rPr>
        <b/>
        <sz val="11"/>
        <color theme="1"/>
        <rFont val="Calibri"/>
        <family val="2"/>
        <scheme val="minor"/>
      </rPr>
      <t xml:space="preserve">
Nota: A partir del día de la publicación de estos resultados, inician a correr los tres (3) días hábiles dentro de los cuales los proponentes podrán presentar observaciones debidamente sustentadas y para lo cual, el Operador Regional podrá responder en un término de 5 días hábiles.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</si>
</sst>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quot;$&quot;\ * #,##0.00_-;\-&quot;$&quot;\ * #,##0.00_-;_-&quot;$&quot;\ * &quot;-&quot;??_-;_-@_-"/>
    <numFmt numFmtId="165" formatCode="0.0"/>
  </numFmts>
  <fonts count="10"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theme="0"/>
      <name val="Calibri"/>
      <family val="2"/>
      <scheme val="minor"/>
    </font>
    <font>
      <sz val="11"/>
      <color theme="1"/>
      <name val="Arial Narrow"/>
      <family val="2"/>
    </font>
    <font>
      <b/>
      <sz val="11"/>
      <color theme="1"/>
      <name val="Arial Narrow"/>
      <family val="2"/>
    </font>
    <font>
      <sz val="8"/>
      <name val="Calibri"/>
      <family val="2"/>
      <scheme val="minor"/>
    </font>
    <font>
      <b/>
      <sz val="9"/>
      <color indexed="81"/>
      <name val="Tahoma"/>
      <charset val="1"/>
    </font>
    <font>
      <sz val="9"/>
      <color indexed="81"/>
      <name val="Tahoma"/>
      <charset val="1"/>
    </font>
  </fonts>
  <fills count="5">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theme="8" tint="-0.49998474074526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164" fontId="1" fillId="0" borderId="0" applyFont="0" applyFill="0" applyBorder="0" applyAlignment="0" applyProtection="0"/>
    <xf numFmtId="164" fontId="3" fillId="0" borderId="0" applyFont="0" applyFill="0" applyBorder="0" applyAlignment="0" applyProtection="0"/>
    <xf numFmtId="0" fontId="3" fillId="0" borderId="0"/>
  </cellStyleXfs>
  <cellXfs count="31">
    <xf numFmtId="0" fontId="0" fillId="0" borderId="0" xfId="0"/>
    <xf numFmtId="0" fontId="0" fillId="0" borderId="1" xfId="0" applyFont="1" applyFill="1" applyBorder="1" applyAlignment="1">
      <alignment horizontal="center" vertical="center" wrapText="1"/>
    </xf>
    <xf numFmtId="0" fontId="0" fillId="0" borderId="0" xfId="0" applyFont="1"/>
    <xf numFmtId="0" fontId="0" fillId="0" borderId="0" xfId="0" applyFont="1" applyAlignment="1">
      <alignment wrapText="1"/>
    </xf>
    <xf numFmtId="0" fontId="0" fillId="0" borderId="0" xfId="0" applyFont="1" applyAlignment="1"/>
    <xf numFmtId="0" fontId="4" fillId="4" borderId="1" xfId="0" applyFont="1" applyFill="1" applyBorder="1" applyAlignment="1">
      <alignment horizontal="center" vertical="center" wrapText="1"/>
    </xf>
    <xf numFmtId="0" fontId="6" fillId="0" borderId="0" xfId="0" applyFont="1" applyAlignment="1">
      <alignment horizontal="center" vertical="center"/>
    </xf>
    <xf numFmtId="0" fontId="6" fillId="0" borderId="0" xfId="0" applyFont="1"/>
    <xf numFmtId="0" fontId="5" fillId="0" borderId="0" xfId="0" applyFont="1"/>
    <xf numFmtId="0" fontId="5" fillId="0" borderId="0" xfId="0" applyFont="1" applyAlignment="1">
      <alignment horizontal="center" vertical="center"/>
    </xf>
    <xf numFmtId="49" fontId="5" fillId="0" borderId="0" xfId="0" applyNumberFormat="1" applyFont="1" applyAlignment="1">
      <alignment horizontal="center" vertical="center"/>
    </xf>
    <xf numFmtId="0" fontId="5" fillId="0" borderId="0" xfId="0" applyFont="1" applyAlignment="1">
      <alignment horizontal="left" vertical="center"/>
    </xf>
    <xf numFmtId="0" fontId="5" fillId="3" borderId="0" xfId="0" applyFont="1" applyFill="1" applyAlignment="1">
      <alignment horizontal="center" vertical="center"/>
    </xf>
    <xf numFmtId="0" fontId="0" fillId="0" borderId="0" xfId="0" applyFont="1" applyAlignment="1">
      <alignment horizontal="center" vertical="center"/>
    </xf>
    <xf numFmtId="0" fontId="0" fillId="2" borderId="1" xfId="0" applyFill="1" applyBorder="1" applyAlignment="1">
      <alignment horizontal="center" vertical="center" wrapText="1"/>
    </xf>
    <xf numFmtId="165" fontId="1" fillId="0" borderId="1" xfId="1" applyNumberFormat="1" applyFont="1" applyFill="1" applyBorder="1" applyAlignment="1" applyProtection="1">
      <alignment horizontal="center" vertical="center" wrapText="1"/>
      <protection locked="0"/>
    </xf>
    <xf numFmtId="165" fontId="1" fillId="0" borderId="1" xfId="0" applyNumberFormat="1" applyFont="1" applyFill="1" applyBorder="1" applyAlignment="1" applyProtection="1">
      <alignment horizontal="center" vertical="center" wrapText="1"/>
      <protection locked="0"/>
    </xf>
    <xf numFmtId="165" fontId="1" fillId="0" borderId="1" xfId="0" applyNumberFormat="1"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2" borderId="2"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6" fillId="0" borderId="0" xfId="0" applyFont="1" applyAlignment="1">
      <alignment horizontal="center"/>
    </xf>
  </cellXfs>
  <cellStyles count="4">
    <cellStyle name="Moneda 2" xfId="1"/>
    <cellStyle name="Moneda 2 2" xfId="2"/>
    <cellStyle name="Normal" xfId="0" builtinId="0"/>
    <cellStyle name="Normal 2" xfId="3"/>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theme" Target="theme/theme1.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externalLink" Target="externalLinks/externalLink18.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24" Type="http://schemas.openxmlformats.org/officeDocument/2006/relationships/calcChain" Target="calcChain.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23" Type="http://schemas.openxmlformats.org/officeDocument/2006/relationships/sharedStrings" Target="sharedStrings.xml"/><Relationship Id="rId10" Type="http://schemas.openxmlformats.org/officeDocument/2006/relationships/externalLink" Target="externalLinks/externalLink8.xml"/><Relationship Id="rId19" Type="http://schemas.openxmlformats.org/officeDocument/2006/relationships/externalLink" Target="externalLinks/externalLink17.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s://www.minagricultura.gov.co/" TargetMode="External"/><Relationship Id="rId1" Type="http://schemas.openxmlformats.org/officeDocument/2006/relationships/image" Target="../media/image1.png"/><Relationship Id="rId4" Type="http://schemas.openxmlformats.org/officeDocument/2006/relationships/image" Target="cid:image012.png@01D4C47F.9B740670" TargetMode="External"/></Relationships>
</file>

<file path=xl/drawings/drawing1.xml><?xml version="1.0" encoding="utf-8"?>
<xdr:wsDr xmlns:xdr="http://schemas.openxmlformats.org/drawingml/2006/spreadsheetDrawing" xmlns:a="http://schemas.openxmlformats.org/drawingml/2006/main">
  <xdr:oneCellAnchor>
    <xdr:from>
      <xdr:col>5</xdr:col>
      <xdr:colOff>1645227</xdr:colOff>
      <xdr:row>1</xdr:row>
      <xdr:rowOff>135702</xdr:rowOff>
    </xdr:from>
    <xdr:ext cx="1399292" cy="487634"/>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srcRect t="18153" r="72603" b="57643"/>
        <a:stretch>
          <a:fillRect/>
        </a:stretch>
      </xdr:blipFill>
      <xdr:spPr bwMode="auto">
        <a:xfrm>
          <a:off x="12884727" y="360838"/>
          <a:ext cx="1399292" cy="487634"/>
        </a:xfrm>
        <a:prstGeom prst="rect">
          <a:avLst/>
        </a:prstGeom>
        <a:noFill/>
        <a:ln w="9525">
          <a:noFill/>
          <a:miter lim="800000"/>
          <a:headEnd/>
          <a:tailEnd/>
        </a:ln>
      </xdr:spPr>
    </xdr:pic>
    <xdr:clientData/>
  </xdr:oneCellAnchor>
  <xdr:oneCellAnchor>
    <xdr:from>
      <xdr:col>1</xdr:col>
      <xdr:colOff>121227</xdr:colOff>
      <xdr:row>1</xdr:row>
      <xdr:rowOff>189312</xdr:rowOff>
    </xdr:from>
    <xdr:ext cx="2181945" cy="431346"/>
    <xdr:pic>
      <xdr:nvPicPr>
        <xdr:cNvPr id="3" name="Imagen 2">
          <a:hlinkClick xmlns:r="http://schemas.openxmlformats.org/officeDocument/2006/relationships" r:id="rId2"/>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3" r:link="rId4">
          <a:extLst>
            <a:ext uri="{28A0092B-C50C-407E-A947-70E740481C1C}">
              <a14:useLocalDpi xmlns:a14="http://schemas.microsoft.com/office/drawing/2010/main" val="0"/>
            </a:ext>
          </a:extLst>
        </a:blip>
        <a:srcRect/>
        <a:stretch>
          <a:fillRect/>
        </a:stretch>
      </xdr:blipFill>
      <xdr:spPr bwMode="auto">
        <a:xfrm>
          <a:off x="519545" y="414448"/>
          <a:ext cx="2181945" cy="431346"/>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mar/Downloads/ACTAS%20CONVOCATORIA%20FASE%20II%20(FINAL)%20AMAZONAS.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almar/Downloads/ACTAS%20CONVOCATORIA%20FASE%20II%20(FINAL)%20(1)%20-%20FINAL%20(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almar/Downloads/ACTAS%20III%20DEFINITIVA%2011%20marzo.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almar/Downloads/ACTAS%20III%20CONVOCATORIA%20ALIANZAS%20PARA%20LA%20VIDA%20FASE%20II.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almar/Downloads/ACTASSOPORTEALIANZAS%20PARA%20LA%20VIDA%20FASE%20II%20LIZ%20LUNES%20v2%20(1).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almar/Downloads/ACTAS%20IIIIII%20CONVOCATORIA%20ALIANZAS%20PARA%20LA%20VIDA%20FASE%20II%20FINAL%20(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almar/Downloads/ACTAS%20I,II,III%20CONVOCATORIA%20ALIANZAS%20PARA%20LA%20VIDA%20FASE%20II%2010-03-21.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Users/almar/Downloads/ACTAS%20CONVOCATORIA%20FASE%20II%20(FINAL)%20SANDO%202FEB2021%20(1).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Clever/AppData/Roaming/Microsoft/Excel/ACTA%202%20CONVOCATORIA%20FASE%20II%20CONSOLIDADO%20F%20SA-MADR%20-%20ACT%20-%20Report%20(version%201).xlsb"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Users/loren/Documents/mod%20-%20NO%20BORRAR/ACTA%202%20CONVOCATORIA%20FASE%20II%20CONSOLIDADO%20F%20SA-MADR%20-%20ACT%20-%20Report.%20Mi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lmar/Downloads/ANEXOS%20ACTA%20No%203_.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lmar/Downloads/ACTAS%20CONVOCATORIA%20FASE%20II%20(FINAL)%20(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almar/Downloads/ACTAS%20CONVOCATORIA%20FASE%20II%20(FINAL_Enviar)%2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almar/Downloads/ACTAS%20CONVOCATORIA%20FASE%20II%20PUTUMAYO%20V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almar/Downloads/ACTAS%20CONVOCATORIA%20FASE%20II%20-%20ACTA%203.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almar/Downloads/ACTAS%20CONVOCATORIA%20III%20-%2011%20MARZO%20(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almar/Downloads/ACTAS%203%20CONVOCATORIA%20FASE%20II%20BOYAC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almar/Downloads/ACTA%203%20PRIORIZACI&#211;N%20PERFILES%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A 1"/>
      <sheetName val="ACTA 2"/>
      <sheetName val="ACTA 3"/>
      <sheetName val="DIRECTORIO"/>
      <sheetName val="COMANDOS 2"/>
      <sheetName val="LISTAS PRODUCTOS"/>
      <sheetName val="LISTA MUNICIPIOS"/>
    </sheetNames>
    <sheetDataSet>
      <sheetData sheetId="0"/>
      <sheetData sheetId="1"/>
      <sheetData sheetId="2"/>
      <sheetData sheetId="3"/>
      <sheetData sheetId="4"/>
      <sheetData sheetId="5">
        <row r="1">
          <cell r="C1" t="str">
            <v>PRODUCTOS</v>
          </cell>
        </row>
      </sheetData>
      <sheetData sheetId="6">
        <row r="1">
          <cell r="N1" t="str">
            <v>DEPARTAMENTO</v>
          </cell>
          <cell r="O1" t="str">
            <v>REGION</v>
          </cell>
        </row>
        <row r="2">
          <cell r="N2" t="str">
            <v>AMAZONAS</v>
          </cell>
          <cell r="O2" t="str">
            <v>AMAZONIA</v>
          </cell>
        </row>
        <row r="3">
          <cell r="N3" t="str">
            <v>ANTIOQUIA</v>
          </cell>
          <cell r="O3" t="str">
            <v>EJE CAFETERO Y ANTIOQUIA</v>
          </cell>
        </row>
        <row r="4">
          <cell r="N4" t="str">
            <v>ARAUCA</v>
          </cell>
          <cell r="O4" t="str">
            <v>LLANOS Y ORINOQUIA</v>
          </cell>
        </row>
        <row r="5">
          <cell r="N5" t="str">
            <v>ARCHIPIÉLAGO_DE_SAN_ANDRÉS_PROVIDENCIA_Y_SANTA_CATALINA</v>
          </cell>
          <cell r="O5" t="str">
            <v>CARIBE 2</v>
          </cell>
        </row>
        <row r="6">
          <cell r="N6" t="str">
            <v>ATLÁNTICO</v>
          </cell>
          <cell r="O6" t="str">
            <v>CARIBE 1</v>
          </cell>
        </row>
        <row r="7">
          <cell r="N7" t="str">
            <v>BOGOTÁ_D.C.</v>
          </cell>
          <cell r="O7" t="str">
            <v>CENTRAL</v>
          </cell>
        </row>
        <row r="8">
          <cell r="N8" t="str">
            <v>BOLÍVAR</v>
          </cell>
          <cell r="O8" t="str">
            <v>CARIBE 1</v>
          </cell>
        </row>
        <row r="9">
          <cell r="N9" t="str">
            <v>BOYACÁ</v>
          </cell>
          <cell r="O9" t="str">
            <v>CENTRAL</v>
          </cell>
        </row>
        <row r="10">
          <cell r="N10" t="str">
            <v>CALDAS</v>
          </cell>
          <cell r="O10" t="str">
            <v>EJE CAFETERO Y ANTIOQUIA</v>
          </cell>
        </row>
        <row r="11">
          <cell r="N11" t="str">
            <v>CAQUETÁ</v>
          </cell>
          <cell r="O11" t="str">
            <v>AMAZONIA</v>
          </cell>
        </row>
        <row r="12">
          <cell r="N12" t="str">
            <v>CASANARE</v>
          </cell>
          <cell r="O12" t="str">
            <v>LLANOS Y ORINOQUIA</v>
          </cell>
        </row>
        <row r="13">
          <cell r="N13" t="str">
            <v>CAUCA</v>
          </cell>
          <cell r="O13" t="str">
            <v>PACIFICO</v>
          </cell>
        </row>
        <row r="14">
          <cell r="N14" t="str">
            <v>CESAR</v>
          </cell>
          <cell r="O14" t="str">
            <v>CARIBE 2</v>
          </cell>
        </row>
        <row r="15">
          <cell r="N15" t="str">
            <v>CHOCÓ</v>
          </cell>
          <cell r="O15" t="str">
            <v>PACIFICO</v>
          </cell>
        </row>
        <row r="16">
          <cell r="N16" t="str">
            <v>CÓRDOBA</v>
          </cell>
          <cell r="O16" t="str">
            <v>CARIBE 1</v>
          </cell>
        </row>
        <row r="17">
          <cell r="N17" t="str">
            <v>CUNDINAMARCA</v>
          </cell>
          <cell r="O17" t="str">
            <v>CENTRAL</v>
          </cell>
        </row>
        <row r="18">
          <cell r="N18" t="str">
            <v>GUAINÍA</v>
          </cell>
          <cell r="O18" t="str">
            <v>AMAZONIA</v>
          </cell>
        </row>
        <row r="19">
          <cell r="N19" t="str">
            <v>GUAVIARE</v>
          </cell>
          <cell r="O19" t="str">
            <v>AMAZONIA</v>
          </cell>
        </row>
        <row r="20">
          <cell r="N20" t="str">
            <v>HUILA</v>
          </cell>
          <cell r="O20" t="str">
            <v>CENTRAL</v>
          </cell>
        </row>
        <row r="21">
          <cell r="N21" t="str">
            <v>LA_GUAJIRA</v>
          </cell>
          <cell r="O21" t="str">
            <v>CARIBE 2</v>
          </cell>
        </row>
        <row r="22">
          <cell r="N22" t="str">
            <v>MAGDALENA</v>
          </cell>
          <cell r="O22" t="str">
            <v>CARIBE 2</v>
          </cell>
        </row>
        <row r="23">
          <cell r="N23" t="str">
            <v>META</v>
          </cell>
          <cell r="O23" t="str">
            <v>LLANOS Y ORINOQUIA</v>
          </cell>
        </row>
        <row r="24">
          <cell r="N24" t="str">
            <v>NARIÑO</v>
          </cell>
          <cell r="O24" t="str">
            <v>PACIFICO</v>
          </cell>
        </row>
        <row r="25">
          <cell r="N25" t="str">
            <v>NORTE_DE_SANTANDER</v>
          </cell>
          <cell r="O25" t="str">
            <v>SANTANDERES</v>
          </cell>
        </row>
        <row r="26">
          <cell r="N26" t="str">
            <v>PUTUMAYO</v>
          </cell>
          <cell r="O26" t="str">
            <v>AMAZONIA</v>
          </cell>
        </row>
        <row r="27">
          <cell r="N27" t="str">
            <v>QUINDÍO</v>
          </cell>
          <cell r="O27" t="str">
            <v>EJE CAFETERO Y ANTIOQUIA</v>
          </cell>
        </row>
        <row r="28">
          <cell r="N28" t="str">
            <v>RISARALDA</v>
          </cell>
          <cell r="O28" t="str">
            <v>EJE CAFETERO Y ANTIOQUIA</v>
          </cell>
        </row>
        <row r="29">
          <cell r="N29" t="str">
            <v>SANTANDER</v>
          </cell>
          <cell r="O29" t="str">
            <v>SANTANDERES</v>
          </cell>
        </row>
        <row r="30">
          <cell r="N30" t="str">
            <v>SUCRE</v>
          </cell>
          <cell r="O30" t="str">
            <v>CARIBE 1</v>
          </cell>
        </row>
        <row r="31">
          <cell r="N31" t="str">
            <v>TOLIMA</v>
          </cell>
          <cell r="O31" t="str">
            <v>CENTRAL</v>
          </cell>
        </row>
        <row r="32">
          <cell r="N32" t="str">
            <v>VALLE_DEL_CAUCA</v>
          </cell>
          <cell r="O32" t="str">
            <v>PACIFICO</v>
          </cell>
        </row>
        <row r="33">
          <cell r="N33" t="str">
            <v>VAUPÉS</v>
          </cell>
          <cell r="O33" t="str">
            <v>AMAZONIA</v>
          </cell>
        </row>
        <row r="34">
          <cell r="N34" t="str">
            <v>VICHADA</v>
          </cell>
          <cell r="O34" t="str">
            <v>LLANOS Y ORINOQUIA</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A 1"/>
      <sheetName val="ACTA 2"/>
      <sheetName val="ACTA 3"/>
      <sheetName val="DIRECTORIO"/>
      <sheetName val="DIRECTORIO ALIANZAS TOLIMA"/>
      <sheetName val="COMANDOS 2"/>
      <sheetName val="LISTAS PRODUCTOS"/>
      <sheetName val="LISTA MUNICIPIOS"/>
    </sheetNames>
    <sheetDataSet>
      <sheetData sheetId="0"/>
      <sheetData sheetId="1"/>
      <sheetData sheetId="2"/>
      <sheetData sheetId="3"/>
      <sheetData sheetId="4"/>
      <sheetData sheetId="5"/>
      <sheetData sheetId="6"/>
      <sheetData sheetId="7">
        <row r="1">
          <cell r="N1" t="str">
            <v>DEPARTAMENTO</v>
          </cell>
          <cell r="O1" t="str">
            <v>REGION</v>
          </cell>
        </row>
        <row r="2">
          <cell r="N2" t="str">
            <v>AMAZONAS</v>
          </cell>
          <cell r="O2" t="str">
            <v>AMAZONIA</v>
          </cell>
        </row>
        <row r="3">
          <cell r="N3" t="str">
            <v>ANTIOQUIA</v>
          </cell>
          <cell r="O3" t="str">
            <v>EJE CAFETERO Y ANTIOQUIA</v>
          </cell>
        </row>
        <row r="4">
          <cell r="N4" t="str">
            <v>ARAUCA</v>
          </cell>
          <cell r="O4" t="str">
            <v>LLANOS Y ORINOQUIA</v>
          </cell>
        </row>
        <row r="5">
          <cell r="N5" t="str">
            <v>ARCHIPIÉLAGO_DE_SAN_ANDRÉS_PROVIDENCIA_Y_SANTA_CATALINA</v>
          </cell>
          <cell r="O5" t="str">
            <v>CARIBE 2</v>
          </cell>
        </row>
        <row r="6">
          <cell r="N6" t="str">
            <v>ATLÁNTICO</v>
          </cell>
          <cell r="O6" t="str">
            <v>CARIBE 1</v>
          </cell>
        </row>
        <row r="7">
          <cell r="N7" t="str">
            <v>BOGOTÁ_D.C.</v>
          </cell>
          <cell r="O7" t="str">
            <v>CENTRAL</v>
          </cell>
        </row>
        <row r="8">
          <cell r="N8" t="str">
            <v>BOLÍVAR</v>
          </cell>
          <cell r="O8" t="str">
            <v>CARIBE 1</v>
          </cell>
        </row>
        <row r="9">
          <cell r="N9" t="str">
            <v>BOYACÁ</v>
          </cell>
          <cell r="O9" t="str">
            <v>CENTRAL</v>
          </cell>
        </row>
        <row r="10">
          <cell r="N10" t="str">
            <v>CALDAS</v>
          </cell>
          <cell r="O10" t="str">
            <v>EJE CAFETERO Y ANTIOQUIA</v>
          </cell>
        </row>
        <row r="11">
          <cell r="N11" t="str">
            <v>CAQUETÁ</v>
          </cell>
          <cell r="O11" t="str">
            <v>AMAZONIA</v>
          </cell>
        </row>
        <row r="12">
          <cell r="N12" t="str">
            <v>CASANARE</v>
          </cell>
          <cell r="O12" t="str">
            <v>LLANOS Y ORINOQUIA</v>
          </cell>
        </row>
        <row r="13">
          <cell r="N13" t="str">
            <v>CAUCA</v>
          </cell>
          <cell r="O13" t="str">
            <v>PACIFICO</v>
          </cell>
        </row>
        <row r="14">
          <cell r="N14" t="str">
            <v>CESAR</v>
          </cell>
          <cell r="O14" t="str">
            <v>CARIBE 2</v>
          </cell>
        </row>
        <row r="15">
          <cell r="N15" t="str">
            <v>CHOCÓ</v>
          </cell>
          <cell r="O15" t="str">
            <v>PACIFICO</v>
          </cell>
        </row>
        <row r="16">
          <cell r="N16" t="str">
            <v>CÓRDOBA</v>
          </cell>
          <cell r="O16" t="str">
            <v>CARIBE 1</v>
          </cell>
        </row>
        <row r="17">
          <cell r="N17" t="str">
            <v>CUNDINAMARCA</v>
          </cell>
          <cell r="O17" t="str">
            <v>CENTRAL</v>
          </cell>
        </row>
        <row r="18">
          <cell r="N18" t="str">
            <v>GUAINÍA</v>
          </cell>
          <cell r="O18" t="str">
            <v>AMAZONIA</v>
          </cell>
        </row>
        <row r="19">
          <cell r="N19" t="str">
            <v>GUAVIARE</v>
          </cell>
          <cell r="O19" t="str">
            <v>AMAZONIA</v>
          </cell>
        </row>
        <row r="20">
          <cell r="N20" t="str">
            <v>HUILA</v>
          </cell>
          <cell r="O20" t="str">
            <v>CENTRAL</v>
          </cell>
        </row>
        <row r="21">
          <cell r="N21" t="str">
            <v>LA_GUAJIRA</v>
          </cell>
          <cell r="O21" t="str">
            <v>CARIBE 2</v>
          </cell>
        </row>
        <row r="22">
          <cell r="N22" t="str">
            <v>MAGDALENA</v>
          </cell>
          <cell r="O22" t="str">
            <v>CARIBE 2</v>
          </cell>
        </row>
        <row r="23">
          <cell r="N23" t="str">
            <v>META</v>
          </cell>
          <cell r="O23" t="str">
            <v>LLANOS Y ORINOQUIA</v>
          </cell>
        </row>
        <row r="24">
          <cell r="N24" t="str">
            <v>NARIÑO</v>
          </cell>
          <cell r="O24" t="str">
            <v>PACIFICO</v>
          </cell>
        </row>
        <row r="25">
          <cell r="N25" t="str">
            <v>NORTE_DE_SANTANDER</v>
          </cell>
          <cell r="O25" t="str">
            <v>SANTANDERES</v>
          </cell>
        </row>
        <row r="26">
          <cell r="N26" t="str">
            <v>PUTUMAYO</v>
          </cell>
          <cell r="O26" t="str">
            <v>AMAZONIA</v>
          </cell>
        </row>
        <row r="27">
          <cell r="N27" t="str">
            <v>QUINDÍO</v>
          </cell>
          <cell r="O27" t="str">
            <v>EJE CAFETERO Y ANTIOQUIA</v>
          </cell>
        </row>
        <row r="28">
          <cell r="N28" t="str">
            <v>RISARALDA</v>
          </cell>
          <cell r="O28" t="str">
            <v>EJE CAFETERO Y ANTIOQUIA</v>
          </cell>
        </row>
        <row r="29">
          <cell r="N29" t="str">
            <v>SANTANDER</v>
          </cell>
          <cell r="O29" t="str">
            <v>SANTANDERES</v>
          </cell>
        </row>
        <row r="30">
          <cell r="N30" t="str">
            <v>SUCRE</v>
          </cell>
          <cell r="O30" t="str">
            <v>CARIBE 1</v>
          </cell>
        </row>
        <row r="31">
          <cell r="N31" t="str">
            <v>TOLIMA</v>
          </cell>
          <cell r="O31" t="str">
            <v>CENTRAL</v>
          </cell>
        </row>
        <row r="32">
          <cell r="N32" t="str">
            <v>VALLE_DEL_CAUCA</v>
          </cell>
          <cell r="O32" t="str">
            <v>PACIFICO</v>
          </cell>
        </row>
        <row r="33">
          <cell r="N33" t="str">
            <v>VAUPÉS</v>
          </cell>
          <cell r="O33" t="str">
            <v>AMAZONIA</v>
          </cell>
        </row>
        <row r="34">
          <cell r="N34" t="str">
            <v>VICHADA</v>
          </cell>
          <cell r="O34" t="str">
            <v>LLANOS Y ORINOQUIA</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A 3"/>
      <sheetName val="COMANDOS 2"/>
      <sheetName val="LISTA MUNICIPIOS"/>
    </sheetNames>
    <sheetDataSet>
      <sheetData sheetId="0"/>
      <sheetData sheetId="1"/>
      <sheetData sheetId="2">
        <row r="1">
          <cell r="N1" t="str">
            <v>DEPARTAMENTO</v>
          </cell>
          <cell r="O1" t="str">
            <v>REGION</v>
          </cell>
        </row>
        <row r="2">
          <cell r="N2" t="str">
            <v>AMAZONAS</v>
          </cell>
          <cell r="O2" t="str">
            <v>AMAZONIA</v>
          </cell>
        </row>
        <row r="3">
          <cell r="N3" t="str">
            <v>ANTIOQUIA</v>
          </cell>
          <cell r="O3" t="str">
            <v>EJE CAFETERO Y ANTIOQUIA</v>
          </cell>
        </row>
        <row r="4">
          <cell r="N4" t="str">
            <v>ARAUCA</v>
          </cell>
          <cell r="O4" t="str">
            <v>LLANOS Y ORINOQUIA</v>
          </cell>
        </row>
        <row r="5">
          <cell r="N5" t="str">
            <v>ARCHIPIÉLAGO_DE_SAN_ANDRÉS_PROVIDENCIA_Y_SANTA_CATALINA</v>
          </cell>
          <cell r="O5" t="str">
            <v>CARIBE 2</v>
          </cell>
        </row>
        <row r="6">
          <cell r="N6" t="str">
            <v>ATLÁNTICO</v>
          </cell>
          <cell r="O6" t="str">
            <v>CARIBE 1</v>
          </cell>
        </row>
        <row r="7">
          <cell r="N7" t="str">
            <v>BOGOTÁ_D.C.</v>
          </cell>
          <cell r="O7" t="str">
            <v>CENTRAL</v>
          </cell>
        </row>
        <row r="8">
          <cell r="N8" t="str">
            <v>BOLÍVAR</v>
          </cell>
          <cell r="O8" t="str">
            <v>CARIBE 1</v>
          </cell>
        </row>
        <row r="9">
          <cell r="N9" t="str">
            <v>BOYACÁ</v>
          </cell>
          <cell r="O9" t="str">
            <v>CENTRAL</v>
          </cell>
        </row>
        <row r="10">
          <cell r="N10" t="str">
            <v>CALDAS</v>
          </cell>
          <cell r="O10" t="str">
            <v>EJE CAFETERO Y ANTIOQUIA</v>
          </cell>
        </row>
        <row r="11">
          <cell r="N11" t="str">
            <v>CAQUETÁ</v>
          </cell>
          <cell r="O11" t="str">
            <v>AMAZONIA</v>
          </cell>
        </row>
        <row r="12">
          <cell r="N12" t="str">
            <v>CASANARE</v>
          </cell>
          <cell r="O12" t="str">
            <v>LLANOS Y ORINOQUIA</v>
          </cell>
        </row>
        <row r="13">
          <cell r="N13" t="str">
            <v>CAUCA</v>
          </cell>
          <cell r="O13" t="str">
            <v>PACIFICO</v>
          </cell>
        </row>
        <row r="14">
          <cell r="N14" t="str">
            <v>CESAR</v>
          </cell>
          <cell r="O14" t="str">
            <v>CARIBE 2</v>
          </cell>
        </row>
        <row r="15">
          <cell r="N15" t="str">
            <v>CHOCÓ</v>
          </cell>
          <cell r="O15" t="str">
            <v>PACIFICO</v>
          </cell>
        </row>
        <row r="16">
          <cell r="N16" t="str">
            <v>CÓRDOBA</v>
          </cell>
          <cell r="O16" t="str">
            <v>CARIBE 1</v>
          </cell>
        </row>
        <row r="17">
          <cell r="N17" t="str">
            <v>CUNDINAMARCA</v>
          </cell>
          <cell r="O17" t="str">
            <v>CENTRAL</v>
          </cell>
        </row>
        <row r="18">
          <cell r="N18" t="str">
            <v>GUAINÍA</v>
          </cell>
          <cell r="O18" t="str">
            <v>AMAZONIA</v>
          </cell>
        </row>
        <row r="19">
          <cell r="N19" t="str">
            <v>GUAVIARE</v>
          </cell>
          <cell r="O19" t="str">
            <v>AMAZONIA</v>
          </cell>
        </row>
        <row r="20">
          <cell r="N20" t="str">
            <v>HUILA</v>
          </cell>
          <cell r="O20" t="str">
            <v>CENTRAL</v>
          </cell>
        </row>
        <row r="21">
          <cell r="N21" t="str">
            <v>LA_GUAJIRA</v>
          </cell>
          <cell r="O21" t="str">
            <v>CARIBE 2</v>
          </cell>
        </row>
        <row r="22">
          <cell r="N22" t="str">
            <v>MAGDALENA</v>
          </cell>
          <cell r="O22" t="str">
            <v>CARIBE 2</v>
          </cell>
        </row>
        <row r="23">
          <cell r="N23" t="str">
            <v>META</v>
          </cell>
          <cell r="O23" t="str">
            <v>LLANOS Y ORINOQUIA</v>
          </cell>
        </row>
        <row r="24">
          <cell r="N24" t="str">
            <v>NARIÑO</v>
          </cell>
          <cell r="O24" t="str">
            <v>PACIFICO</v>
          </cell>
        </row>
        <row r="25">
          <cell r="N25" t="str">
            <v>NORTE_DE_SANTANDER</v>
          </cell>
          <cell r="O25" t="str">
            <v>SANTANDERES</v>
          </cell>
        </row>
        <row r="26">
          <cell r="N26" t="str">
            <v>PUTUMAYO</v>
          </cell>
          <cell r="O26" t="str">
            <v>AMAZONIA</v>
          </cell>
        </row>
        <row r="27">
          <cell r="N27" t="str">
            <v>QUINDÍO</v>
          </cell>
          <cell r="O27" t="str">
            <v>EJE CAFETERO Y ANTIOQUIA</v>
          </cell>
        </row>
        <row r="28">
          <cell r="N28" t="str">
            <v>RISARALDA</v>
          </cell>
          <cell r="O28" t="str">
            <v>EJE CAFETERO Y ANTIOQUIA</v>
          </cell>
        </row>
        <row r="29">
          <cell r="N29" t="str">
            <v>SANTANDER</v>
          </cell>
          <cell r="O29" t="str">
            <v>SANTANDERES</v>
          </cell>
        </row>
        <row r="30">
          <cell r="N30" t="str">
            <v>SUCRE</v>
          </cell>
          <cell r="O30" t="str">
            <v>CARIBE 1</v>
          </cell>
        </row>
        <row r="31">
          <cell r="N31" t="str">
            <v>TOLIMA</v>
          </cell>
          <cell r="O31" t="str">
            <v>CENTRAL</v>
          </cell>
        </row>
        <row r="32">
          <cell r="N32" t="str">
            <v>VALLE_DEL_CAUCA</v>
          </cell>
          <cell r="O32" t="str">
            <v>PACIFICO</v>
          </cell>
        </row>
        <row r="33">
          <cell r="N33" t="str">
            <v>VAUPÉS</v>
          </cell>
          <cell r="O33" t="str">
            <v>AMAZONIA</v>
          </cell>
        </row>
        <row r="34">
          <cell r="N34" t="str">
            <v>VICHADA</v>
          </cell>
          <cell r="O34" t="str">
            <v>LLANOS Y ORINOQUIA</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A 1"/>
      <sheetName val="ACTA 2"/>
      <sheetName val="ACTA 3 "/>
      <sheetName val="DIRECTORIO"/>
      <sheetName val="COMANDOS 2"/>
      <sheetName val="LISTAS"/>
    </sheetNames>
    <sheetDataSet>
      <sheetData sheetId="0"/>
      <sheetData sheetId="1"/>
      <sheetData sheetId="2"/>
      <sheetData sheetId="3"/>
      <sheetData sheetId="4"/>
      <sheetData sheetId="5">
        <row r="1">
          <cell r="G1" t="str">
            <v>DEPARTAMENTO</v>
          </cell>
          <cell r="H1" t="str">
            <v>REGION</v>
          </cell>
        </row>
        <row r="2">
          <cell r="G2" t="str">
            <v>AMAZONAS</v>
          </cell>
          <cell r="H2" t="str">
            <v>AMAZONIA</v>
          </cell>
        </row>
        <row r="3">
          <cell r="G3" t="str">
            <v>ANTIOQUIA</v>
          </cell>
          <cell r="H3" t="str">
            <v>EJE CAFETERO Y ANTIOQUIA</v>
          </cell>
        </row>
        <row r="4">
          <cell r="G4" t="str">
            <v>ARAUCA</v>
          </cell>
          <cell r="H4" t="str">
            <v>LLANOS Y ORINOQUIA</v>
          </cell>
        </row>
        <row r="5">
          <cell r="G5" t="str">
            <v>ARCHIPIÉLAGO_DE_SAN_ANDRÉS_PROVIDENCIA_Y_SANTA_CATALINA</v>
          </cell>
          <cell r="H5" t="str">
            <v>CARIBE 2</v>
          </cell>
        </row>
        <row r="6">
          <cell r="G6" t="str">
            <v>ATLÁNTICO</v>
          </cell>
          <cell r="H6" t="str">
            <v>CARIBE 1</v>
          </cell>
        </row>
        <row r="7">
          <cell r="G7" t="str">
            <v>BOGOTÁ_D.C.</v>
          </cell>
          <cell r="H7" t="str">
            <v>CENTRAL</v>
          </cell>
        </row>
        <row r="8">
          <cell r="G8" t="str">
            <v>BOLÍVAR</v>
          </cell>
          <cell r="H8" t="str">
            <v>CARIBE 1</v>
          </cell>
        </row>
        <row r="9">
          <cell r="G9" t="str">
            <v>BOYACÁ</v>
          </cell>
          <cell r="H9" t="str">
            <v>CENTRAL</v>
          </cell>
        </row>
        <row r="10">
          <cell r="G10" t="str">
            <v>CALDAS</v>
          </cell>
          <cell r="H10" t="str">
            <v>EJE CAFETERO Y ANTIOQUIA</v>
          </cell>
        </row>
        <row r="11">
          <cell r="G11" t="str">
            <v>CAQUETÁ</v>
          </cell>
          <cell r="H11" t="str">
            <v>AMAZONIA</v>
          </cell>
        </row>
        <row r="12">
          <cell r="G12" t="str">
            <v>CASANARE</v>
          </cell>
          <cell r="H12" t="str">
            <v>LLANOS Y ORINOQUIA</v>
          </cell>
        </row>
        <row r="13">
          <cell r="G13" t="str">
            <v>CAUCA</v>
          </cell>
          <cell r="H13" t="str">
            <v>PACIFICO</v>
          </cell>
        </row>
        <row r="14">
          <cell r="G14" t="str">
            <v>CESAR</v>
          </cell>
          <cell r="H14" t="str">
            <v>CARIBE 2</v>
          </cell>
        </row>
        <row r="15">
          <cell r="G15" t="str">
            <v>CHOCÓ</v>
          </cell>
          <cell r="H15" t="str">
            <v>PACIFICO</v>
          </cell>
        </row>
        <row r="16">
          <cell r="G16" t="str">
            <v>CÓRDOBA</v>
          </cell>
          <cell r="H16" t="str">
            <v>CARIBE 1</v>
          </cell>
        </row>
        <row r="17">
          <cell r="G17" t="str">
            <v>CUNDINAMARCA</v>
          </cell>
          <cell r="H17" t="str">
            <v>CENTRAL</v>
          </cell>
        </row>
        <row r="18">
          <cell r="G18" t="str">
            <v>GUAVIARE</v>
          </cell>
          <cell r="H18" t="str">
            <v>AMAZONIA</v>
          </cell>
        </row>
        <row r="19">
          <cell r="G19" t="str">
            <v>HUILA</v>
          </cell>
          <cell r="H19" t="str">
            <v>CENTRAL</v>
          </cell>
        </row>
        <row r="20">
          <cell r="G20" t="str">
            <v>LA_GUAJIRA</v>
          </cell>
          <cell r="H20" t="str">
            <v>CARIBE 2</v>
          </cell>
        </row>
        <row r="21">
          <cell r="G21" t="str">
            <v>MAGDALENA</v>
          </cell>
          <cell r="H21" t="str">
            <v>CARIBE 2</v>
          </cell>
        </row>
        <row r="22">
          <cell r="G22" t="str">
            <v>META</v>
          </cell>
          <cell r="H22" t="str">
            <v>LLANOS Y ORINOQUIA</v>
          </cell>
        </row>
        <row r="23">
          <cell r="G23" t="str">
            <v>NARIÑO</v>
          </cell>
          <cell r="H23" t="str">
            <v>PACIFICO</v>
          </cell>
        </row>
        <row r="24">
          <cell r="G24" t="str">
            <v>NORTE_DE_SANTANDER</v>
          </cell>
          <cell r="H24" t="str">
            <v>SANTANDERES</v>
          </cell>
        </row>
        <row r="25">
          <cell r="G25" t="str">
            <v>PUTUMAYO</v>
          </cell>
          <cell r="H25" t="str">
            <v>AMAZONIA</v>
          </cell>
        </row>
        <row r="26">
          <cell r="G26" t="str">
            <v>QUINDÍO</v>
          </cell>
          <cell r="H26" t="str">
            <v>EJE CAFETERO Y ANTIOQUIA</v>
          </cell>
        </row>
        <row r="27">
          <cell r="G27" t="str">
            <v>RISARALDA</v>
          </cell>
          <cell r="H27" t="str">
            <v>EJE CAFETERO Y ANTIOQUIA</v>
          </cell>
        </row>
        <row r="28">
          <cell r="G28" t="str">
            <v>SANTANDER</v>
          </cell>
          <cell r="H28" t="str">
            <v>SANTANDERES</v>
          </cell>
        </row>
        <row r="29">
          <cell r="G29" t="str">
            <v>SUCRE</v>
          </cell>
          <cell r="H29" t="str">
            <v>CARIBE 1</v>
          </cell>
        </row>
        <row r="30">
          <cell r="G30" t="str">
            <v>TOLIMA</v>
          </cell>
          <cell r="H30" t="str">
            <v>CENTRAL</v>
          </cell>
        </row>
        <row r="31">
          <cell r="G31" t="str">
            <v>VALLE_DEL_CAUCA</v>
          </cell>
          <cell r="H31" t="str">
            <v>PACIFICO</v>
          </cell>
        </row>
        <row r="32">
          <cell r="G32" t="str">
            <v>VAUPÉS</v>
          </cell>
          <cell r="H32" t="str">
            <v>AMAZONIA</v>
          </cell>
        </row>
        <row r="33">
          <cell r="G33" t="str">
            <v>VICHADA</v>
          </cell>
          <cell r="H33" t="str">
            <v>LLANOS Y ORINOQUIA</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A 1"/>
      <sheetName val="Hoja1"/>
      <sheetName val="ACTA 2"/>
      <sheetName val="ACTA 3"/>
      <sheetName val="DIRECTORIO"/>
      <sheetName val="COMANDOS 2"/>
      <sheetName val="LISTAS"/>
    </sheetNames>
    <sheetDataSet>
      <sheetData sheetId="0"/>
      <sheetData sheetId="1"/>
      <sheetData sheetId="2"/>
      <sheetData sheetId="3"/>
      <sheetData sheetId="4"/>
      <sheetData sheetId="5"/>
      <sheetData sheetId="6">
        <row r="1">
          <cell r="G1" t="str">
            <v>DEPARTAMENTO</v>
          </cell>
          <cell r="H1" t="str">
            <v>REGION</v>
          </cell>
        </row>
        <row r="2">
          <cell r="G2" t="str">
            <v>AMAZONAS</v>
          </cell>
          <cell r="H2" t="str">
            <v>AMAZONIA</v>
          </cell>
        </row>
        <row r="3">
          <cell r="G3" t="str">
            <v>ANTIOQUIA</v>
          </cell>
          <cell r="H3" t="str">
            <v>EJE CAFETERO Y ANTIOQUIA</v>
          </cell>
        </row>
        <row r="4">
          <cell r="G4" t="str">
            <v>ARAUCA</v>
          </cell>
          <cell r="H4" t="str">
            <v>LLANOS Y ORINOQUIA</v>
          </cell>
        </row>
        <row r="5">
          <cell r="G5" t="str">
            <v>ARCHIPIÉLAGO_DE_SAN_ANDRÉS_PROVIDENCIA_Y_SANTA_CATALINA</v>
          </cell>
          <cell r="H5" t="str">
            <v>CARIBE 2</v>
          </cell>
        </row>
        <row r="6">
          <cell r="G6" t="str">
            <v>ATLÁNTICO</v>
          </cell>
          <cell r="H6" t="str">
            <v>CARIBE 1</v>
          </cell>
        </row>
        <row r="7">
          <cell r="G7" t="str">
            <v>BOGOTÁ_D.C.</v>
          </cell>
          <cell r="H7" t="str">
            <v>CENTRAL</v>
          </cell>
        </row>
        <row r="8">
          <cell r="G8" t="str">
            <v>BOLÍVAR</v>
          </cell>
          <cell r="H8" t="str">
            <v>CARIBE 1</v>
          </cell>
        </row>
        <row r="9">
          <cell r="G9" t="str">
            <v>BOYACÁ</v>
          </cell>
          <cell r="H9" t="str">
            <v>CENTRAL</v>
          </cell>
        </row>
        <row r="10">
          <cell r="G10" t="str">
            <v>CALDAS</v>
          </cell>
          <cell r="H10" t="str">
            <v>EJE CAFETERO Y ANTIOQUIA</v>
          </cell>
        </row>
        <row r="11">
          <cell r="G11" t="str">
            <v>CAQUETÁ</v>
          </cell>
          <cell r="H11" t="str">
            <v>AMAZONIA</v>
          </cell>
        </row>
        <row r="12">
          <cell r="G12" t="str">
            <v>CASANARE</v>
          </cell>
          <cell r="H12" t="str">
            <v>LLANOS Y ORINOQUIA</v>
          </cell>
        </row>
        <row r="13">
          <cell r="G13" t="str">
            <v>CAUCA</v>
          </cell>
          <cell r="H13" t="str">
            <v>PACIFICO</v>
          </cell>
        </row>
        <row r="14">
          <cell r="G14" t="str">
            <v>CESAR</v>
          </cell>
          <cell r="H14" t="str">
            <v>CARIBE 2</v>
          </cell>
        </row>
        <row r="15">
          <cell r="G15" t="str">
            <v>CHOCÓ</v>
          </cell>
          <cell r="H15" t="str">
            <v>PACIFICO</v>
          </cell>
        </row>
        <row r="16">
          <cell r="G16" t="str">
            <v>CÓRDOBA</v>
          </cell>
          <cell r="H16" t="str">
            <v>CARIBE 1</v>
          </cell>
        </row>
        <row r="17">
          <cell r="G17" t="str">
            <v>CUNDINAMARCA</v>
          </cell>
          <cell r="H17" t="str">
            <v>CENTRAL</v>
          </cell>
        </row>
        <row r="18">
          <cell r="G18" t="str">
            <v>GUAVIARE</v>
          </cell>
          <cell r="H18" t="str">
            <v>AMAZONIA</v>
          </cell>
        </row>
        <row r="19">
          <cell r="G19" t="str">
            <v>HUILA</v>
          </cell>
          <cell r="H19" t="str">
            <v>CENTRAL</v>
          </cell>
        </row>
        <row r="20">
          <cell r="G20" t="str">
            <v>LA_GUAJIRA</v>
          </cell>
          <cell r="H20" t="str">
            <v>CARIBE 2</v>
          </cell>
        </row>
        <row r="21">
          <cell r="G21" t="str">
            <v>MAGDALENA</v>
          </cell>
          <cell r="H21" t="str">
            <v>CARIBE 2</v>
          </cell>
        </row>
        <row r="22">
          <cell r="G22" t="str">
            <v>META</v>
          </cell>
          <cell r="H22" t="str">
            <v>LLANOS Y ORINOQUIA</v>
          </cell>
        </row>
        <row r="23">
          <cell r="G23" t="str">
            <v>NARIÑO</v>
          </cell>
          <cell r="H23" t="str">
            <v>PACIFICO</v>
          </cell>
        </row>
        <row r="24">
          <cell r="G24" t="str">
            <v>NORTE_DE_SANTANDER</v>
          </cell>
          <cell r="H24" t="str">
            <v>SANTANDERES</v>
          </cell>
        </row>
        <row r="25">
          <cell r="G25" t="str">
            <v>PUTUMAYO</v>
          </cell>
          <cell r="H25" t="str">
            <v>AMAZONIA</v>
          </cell>
        </row>
        <row r="26">
          <cell r="G26" t="str">
            <v>QUINDÍO</v>
          </cell>
          <cell r="H26" t="str">
            <v>EJE CAFETERO Y ANTIOQUIA</v>
          </cell>
        </row>
        <row r="27">
          <cell r="G27" t="str">
            <v>RISARALDA</v>
          </cell>
          <cell r="H27" t="str">
            <v>EJE CAFETERO Y ANTIOQUIA</v>
          </cell>
        </row>
        <row r="28">
          <cell r="G28" t="str">
            <v>SANTANDER</v>
          </cell>
          <cell r="H28" t="str">
            <v>SANTANDERES</v>
          </cell>
        </row>
        <row r="29">
          <cell r="G29" t="str">
            <v>SUCRE</v>
          </cell>
          <cell r="H29" t="str">
            <v>CARIBE 1</v>
          </cell>
        </row>
        <row r="30">
          <cell r="G30" t="str">
            <v>TOLIMA</v>
          </cell>
          <cell r="H30" t="str">
            <v>CENTRAL</v>
          </cell>
        </row>
        <row r="31">
          <cell r="G31" t="str">
            <v>VALLE_DEL_CAUCA</v>
          </cell>
          <cell r="H31" t="str">
            <v>PACIFICO</v>
          </cell>
        </row>
        <row r="32">
          <cell r="G32" t="str">
            <v>VAUPÉS</v>
          </cell>
          <cell r="H32" t="str">
            <v>AMAZONIA</v>
          </cell>
        </row>
        <row r="33">
          <cell r="G33" t="str">
            <v>VICHADA</v>
          </cell>
          <cell r="H33" t="str">
            <v>LLANOS Y ORINOQUIA</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A 1"/>
      <sheetName val="ACTA 2"/>
      <sheetName val="ACTA 3"/>
      <sheetName val="DIRECTORIO"/>
      <sheetName val="COMANDOS 2"/>
      <sheetName val="LISTAS"/>
    </sheetNames>
    <sheetDataSet>
      <sheetData sheetId="0"/>
      <sheetData sheetId="1"/>
      <sheetData sheetId="2"/>
      <sheetData sheetId="3"/>
      <sheetData sheetId="4"/>
      <sheetData sheetId="5">
        <row r="1">
          <cell r="G1" t="str">
            <v>DEPARTAMENTO</v>
          </cell>
          <cell r="H1" t="str">
            <v>REGION</v>
          </cell>
        </row>
        <row r="2">
          <cell r="G2" t="str">
            <v>AMAZONAS</v>
          </cell>
          <cell r="H2" t="str">
            <v>AMAZONIA</v>
          </cell>
        </row>
        <row r="3">
          <cell r="G3" t="str">
            <v>ANTIOQUIA</v>
          </cell>
          <cell r="H3" t="str">
            <v>EJE CAFETERO Y ANTIOQUIA</v>
          </cell>
        </row>
        <row r="4">
          <cell r="G4" t="str">
            <v>ARAUCA</v>
          </cell>
          <cell r="H4" t="str">
            <v>LLANOS Y ORINOQUIA</v>
          </cell>
        </row>
        <row r="5">
          <cell r="G5" t="str">
            <v>ARCHIPIÉLAGO_DE_SAN_ANDRÉS_PROVIDENCIA_Y_SANTA_CATALINA</v>
          </cell>
          <cell r="H5" t="str">
            <v>CARIBE 2</v>
          </cell>
        </row>
        <row r="6">
          <cell r="G6" t="str">
            <v>ATLÁNTICO</v>
          </cell>
          <cell r="H6" t="str">
            <v>CARIBE 1</v>
          </cell>
        </row>
        <row r="7">
          <cell r="G7" t="str">
            <v>BOGOTÁ_D.C.</v>
          </cell>
          <cell r="H7" t="str">
            <v>CENTRAL</v>
          </cell>
        </row>
        <row r="8">
          <cell r="G8" t="str">
            <v>BOLÍVAR</v>
          </cell>
          <cell r="H8" t="str">
            <v>CARIBE 1</v>
          </cell>
        </row>
        <row r="9">
          <cell r="G9" t="str">
            <v>BOYACÁ</v>
          </cell>
          <cell r="H9" t="str">
            <v>CENTRAL</v>
          </cell>
        </row>
        <row r="10">
          <cell r="G10" t="str">
            <v>CALDAS</v>
          </cell>
          <cell r="H10" t="str">
            <v>EJE CAFETERO Y ANTIOQUIA</v>
          </cell>
        </row>
        <row r="11">
          <cell r="G11" t="str">
            <v>CAQUETÁ</v>
          </cell>
          <cell r="H11" t="str">
            <v>AMAZONIA</v>
          </cell>
        </row>
        <row r="12">
          <cell r="G12" t="str">
            <v>CASANARE</v>
          </cell>
          <cell r="H12" t="str">
            <v>LLANOS Y ORINOQUIA</v>
          </cell>
        </row>
        <row r="13">
          <cell r="G13" t="str">
            <v>CAUCA</v>
          </cell>
          <cell r="H13" t="str">
            <v>PACIFICO</v>
          </cell>
        </row>
        <row r="14">
          <cell r="G14" t="str">
            <v>CESAR</v>
          </cell>
          <cell r="H14" t="str">
            <v>CARIBE 2</v>
          </cell>
        </row>
        <row r="15">
          <cell r="G15" t="str">
            <v>CHOCÓ</v>
          </cell>
          <cell r="H15" t="str">
            <v>PACIFICO</v>
          </cell>
        </row>
        <row r="16">
          <cell r="G16" t="str">
            <v>CÓRDOBA</v>
          </cell>
          <cell r="H16" t="str">
            <v>CARIBE 1</v>
          </cell>
        </row>
        <row r="17">
          <cell r="G17" t="str">
            <v>CUNDINAMARCA</v>
          </cell>
          <cell r="H17" t="str">
            <v>CENTRAL</v>
          </cell>
        </row>
        <row r="18">
          <cell r="G18" t="str">
            <v>GUAVIARE</v>
          </cell>
          <cell r="H18" t="str">
            <v>AMAZONIA</v>
          </cell>
        </row>
        <row r="19">
          <cell r="G19" t="str">
            <v>HUILA</v>
          </cell>
          <cell r="H19" t="str">
            <v>CENTRAL</v>
          </cell>
        </row>
        <row r="20">
          <cell r="G20" t="str">
            <v>LA_GUAJIRA</v>
          </cell>
          <cell r="H20" t="str">
            <v>CARIBE 2</v>
          </cell>
        </row>
        <row r="21">
          <cell r="G21" t="str">
            <v>MAGDALENA</v>
          </cell>
          <cell r="H21" t="str">
            <v>CARIBE 2</v>
          </cell>
        </row>
        <row r="22">
          <cell r="G22" t="str">
            <v>META</v>
          </cell>
          <cell r="H22" t="str">
            <v>LLANOS Y ORINOQUIA</v>
          </cell>
        </row>
        <row r="23">
          <cell r="G23" t="str">
            <v>NARIÑO</v>
          </cell>
          <cell r="H23" t="str">
            <v>PACIFICO</v>
          </cell>
        </row>
        <row r="24">
          <cell r="G24" t="str">
            <v>NORTE_DE_SANTANDER</v>
          </cell>
          <cell r="H24" t="str">
            <v>SANTANDERES</v>
          </cell>
        </row>
        <row r="25">
          <cell r="G25" t="str">
            <v>PUTUMAYO</v>
          </cell>
          <cell r="H25" t="str">
            <v>AMAZONIA</v>
          </cell>
        </row>
        <row r="26">
          <cell r="G26" t="str">
            <v>QUINDÍO</v>
          </cell>
          <cell r="H26" t="str">
            <v>EJE CAFETERO Y ANTIOQUIA</v>
          </cell>
        </row>
        <row r="27">
          <cell r="G27" t="str">
            <v>RISARALDA</v>
          </cell>
          <cell r="H27" t="str">
            <v>EJE CAFETERO Y ANTIOQUIA</v>
          </cell>
        </row>
        <row r="28">
          <cell r="G28" t="str">
            <v>SANTANDER</v>
          </cell>
          <cell r="H28" t="str">
            <v>SANTANDERES</v>
          </cell>
        </row>
        <row r="29">
          <cell r="G29" t="str">
            <v>SUCRE</v>
          </cell>
          <cell r="H29" t="str">
            <v>CARIBE 1</v>
          </cell>
        </row>
        <row r="30">
          <cell r="G30" t="str">
            <v>TOLIMA</v>
          </cell>
          <cell r="H30" t="str">
            <v>CENTRAL</v>
          </cell>
        </row>
        <row r="31">
          <cell r="G31" t="str">
            <v>VALLE_DEL_CAUCA</v>
          </cell>
          <cell r="H31" t="str">
            <v>PACIFICO</v>
          </cell>
        </row>
        <row r="32">
          <cell r="G32" t="str">
            <v>VAUPÉS</v>
          </cell>
          <cell r="H32" t="str">
            <v>AMAZONIA</v>
          </cell>
        </row>
        <row r="33">
          <cell r="G33" t="str">
            <v>VICHADA</v>
          </cell>
          <cell r="H33" t="str">
            <v>LLANOS Y ORINOQUIA</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A 1"/>
      <sheetName val="ACTA 2"/>
      <sheetName val="ACTA 3"/>
      <sheetName val="DIRECTORIO"/>
      <sheetName val="COMANDOS 2"/>
      <sheetName val="LISTAS"/>
    </sheetNames>
    <sheetDataSet>
      <sheetData sheetId="0"/>
      <sheetData sheetId="1"/>
      <sheetData sheetId="2"/>
      <sheetData sheetId="3"/>
      <sheetData sheetId="4"/>
      <sheetData sheetId="5">
        <row r="1">
          <cell r="G1" t="str">
            <v>DEPARTAMENTO</v>
          </cell>
          <cell r="H1" t="str">
            <v>REGION</v>
          </cell>
        </row>
        <row r="2">
          <cell r="G2" t="str">
            <v>AMAZONAS</v>
          </cell>
          <cell r="H2" t="str">
            <v>AMAZONIA</v>
          </cell>
        </row>
        <row r="3">
          <cell r="G3" t="str">
            <v>ANTIOQUIA</v>
          </cell>
          <cell r="H3" t="str">
            <v>EJE CAFETERO Y ANTIOQUIA</v>
          </cell>
        </row>
        <row r="4">
          <cell r="G4" t="str">
            <v>ARAUCA</v>
          </cell>
          <cell r="H4" t="str">
            <v>LLANOS Y ORINOQUIA</v>
          </cell>
        </row>
        <row r="5">
          <cell r="G5" t="str">
            <v>ARCHIPIÉLAGO_DE_SAN_ANDRÉS_PROVIDENCIA_Y_SANTA_CATALINA</v>
          </cell>
          <cell r="H5" t="str">
            <v>CARIBE 2</v>
          </cell>
        </row>
        <row r="6">
          <cell r="G6" t="str">
            <v>ATLÁNTICO</v>
          </cell>
          <cell r="H6" t="str">
            <v>CARIBE 1</v>
          </cell>
        </row>
        <row r="7">
          <cell r="G7" t="str">
            <v>BOGOTÁ_D.C.</v>
          </cell>
          <cell r="H7" t="str">
            <v>CENTRAL</v>
          </cell>
        </row>
        <row r="8">
          <cell r="G8" t="str">
            <v>BOLÍVAR</v>
          </cell>
          <cell r="H8" t="str">
            <v>CARIBE 1</v>
          </cell>
        </row>
        <row r="9">
          <cell r="G9" t="str">
            <v>BOYACÁ</v>
          </cell>
          <cell r="H9" t="str">
            <v>CENTRAL</v>
          </cell>
        </row>
        <row r="10">
          <cell r="G10" t="str">
            <v>CALDAS</v>
          </cell>
          <cell r="H10" t="str">
            <v>EJE CAFETERO Y ANTIOQUIA</v>
          </cell>
        </row>
        <row r="11">
          <cell r="G11" t="str">
            <v>CAQUETÁ</v>
          </cell>
          <cell r="H11" t="str">
            <v>AMAZONIA</v>
          </cell>
        </row>
        <row r="12">
          <cell r="G12" t="str">
            <v>CASANARE</v>
          </cell>
          <cell r="H12" t="str">
            <v>LLANOS Y ORINOQUIA</v>
          </cell>
        </row>
        <row r="13">
          <cell r="G13" t="str">
            <v>CAUCA</v>
          </cell>
          <cell r="H13" t="str">
            <v>PACIFICO</v>
          </cell>
        </row>
        <row r="14">
          <cell r="G14" t="str">
            <v>CESAR</v>
          </cell>
          <cell r="H14" t="str">
            <v>CARIBE 2</v>
          </cell>
        </row>
        <row r="15">
          <cell r="G15" t="str">
            <v>CHOCÓ</v>
          </cell>
          <cell r="H15" t="str">
            <v>PACIFICO</v>
          </cell>
        </row>
        <row r="16">
          <cell r="G16" t="str">
            <v>CÓRDOBA</v>
          </cell>
          <cell r="H16" t="str">
            <v>CARIBE 1</v>
          </cell>
        </row>
        <row r="17">
          <cell r="G17" t="str">
            <v>CUNDINAMARCA</v>
          </cell>
          <cell r="H17" t="str">
            <v>CENTRAL</v>
          </cell>
        </row>
        <row r="18">
          <cell r="G18" t="str">
            <v>GUAVIARE</v>
          </cell>
          <cell r="H18" t="str">
            <v>AMAZONIA</v>
          </cell>
        </row>
        <row r="19">
          <cell r="G19" t="str">
            <v>HUILA</v>
          </cell>
          <cell r="H19" t="str">
            <v>CENTRAL</v>
          </cell>
        </row>
        <row r="20">
          <cell r="G20" t="str">
            <v>LA_GUAJIRA</v>
          </cell>
          <cell r="H20" t="str">
            <v>CARIBE 2</v>
          </cell>
        </row>
        <row r="21">
          <cell r="G21" t="str">
            <v>MAGDALENA</v>
          </cell>
          <cell r="H21" t="str">
            <v>CARIBE 2</v>
          </cell>
        </row>
        <row r="22">
          <cell r="G22" t="str">
            <v>META</v>
          </cell>
          <cell r="H22" t="str">
            <v>LLANOS Y ORINOQUIA</v>
          </cell>
        </row>
        <row r="23">
          <cell r="G23" t="str">
            <v>NARIÑO</v>
          </cell>
          <cell r="H23" t="str">
            <v>PACIFICO</v>
          </cell>
        </row>
        <row r="24">
          <cell r="G24" t="str">
            <v>NORTE_DE_SANTANDER</v>
          </cell>
          <cell r="H24" t="str">
            <v>SANTANDERES</v>
          </cell>
        </row>
        <row r="25">
          <cell r="G25" t="str">
            <v>PUTUMAYO</v>
          </cell>
          <cell r="H25" t="str">
            <v>AMAZONIA</v>
          </cell>
        </row>
        <row r="26">
          <cell r="G26" t="str">
            <v>QUINDÍO</v>
          </cell>
          <cell r="H26" t="str">
            <v>EJE CAFETERO Y ANTIOQUIA</v>
          </cell>
        </row>
        <row r="27">
          <cell r="G27" t="str">
            <v>RISARALDA</v>
          </cell>
          <cell r="H27" t="str">
            <v>EJE CAFETERO Y ANTIOQUIA</v>
          </cell>
        </row>
        <row r="28">
          <cell r="G28" t="str">
            <v>SANTANDER</v>
          </cell>
          <cell r="H28" t="str">
            <v>SANTANDERES</v>
          </cell>
        </row>
        <row r="29">
          <cell r="G29" t="str">
            <v>SUCRE</v>
          </cell>
          <cell r="H29" t="str">
            <v>CARIBE 1</v>
          </cell>
        </row>
        <row r="30">
          <cell r="G30" t="str">
            <v>TOLIMA</v>
          </cell>
          <cell r="H30" t="str">
            <v>CENTRAL</v>
          </cell>
        </row>
        <row r="31">
          <cell r="G31" t="str">
            <v>VALLE_DEL_CAUCA</v>
          </cell>
          <cell r="H31" t="str">
            <v>PACIFICO</v>
          </cell>
        </row>
        <row r="32">
          <cell r="G32" t="str">
            <v>VAUPÉS</v>
          </cell>
          <cell r="H32" t="str">
            <v>AMAZONIA</v>
          </cell>
        </row>
        <row r="33">
          <cell r="G33" t="str">
            <v>VICHADA</v>
          </cell>
          <cell r="H33" t="str">
            <v>LLANOS Y ORINOQUIA</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A 1"/>
      <sheetName val="ACTA 2"/>
      <sheetName val="ACTA 3"/>
      <sheetName val="DIRECTORIO"/>
      <sheetName val="COMANDOS 2"/>
      <sheetName val="LISTAS PRODUCTOS"/>
      <sheetName val="LISTA MUNICIPIOS"/>
    </sheetNames>
    <sheetDataSet>
      <sheetData sheetId="0">
        <row r="62">
          <cell r="E62">
            <v>0</v>
          </cell>
        </row>
      </sheetData>
      <sheetData sheetId="1"/>
      <sheetData sheetId="2"/>
      <sheetData sheetId="3"/>
      <sheetData sheetId="4"/>
      <sheetData sheetId="5">
        <row r="1">
          <cell r="C1" t="str">
            <v>PRODUCTOS</v>
          </cell>
        </row>
      </sheetData>
      <sheetData sheetId="6">
        <row r="1">
          <cell r="N1" t="str">
            <v>DEPARTAMENTO</v>
          </cell>
          <cell r="O1" t="str">
            <v>REGION</v>
          </cell>
        </row>
        <row r="2">
          <cell r="N2" t="str">
            <v>AMAZONAS</v>
          </cell>
          <cell r="O2" t="str">
            <v>AMAZONIA</v>
          </cell>
        </row>
        <row r="3">
          <cell r="N3" t="str">
            <v>ANTIOQUIA</v>
          </cell>
          <cell r="O3" t="str">
            <v>EJE CAFETERO Y ANTIOQUIA</v>
          </cell>
        </row>
        <row r="4">
          <cell r="N4" t="str">
            <v>ARAUCA</v>
          </cell>
          <cell r="O4" t="str">
            <v>LLANOS Y ORINOQUIA</v>
          </cell>
        </row>
        <row r="5">
          <cell r="N5" t="str">
            <v>ARCHIPIÉLAGO_DE_SAN_ANDRÉS_PROVIDENCIA_Y_SANTA_CATALINA</v>
          </cell>
          <cell r="O5" t="str">
            <v>CARIBE 2</v>
          </cell>
        </row>
        <row r="6">
          <cell r="N6" t="str">
            <v>ATLÁNTICO</v>
          </cell>
          <cell r="O6" t="str">
            <v>CARIBE 1</v>
          </cell>
        </row>
        <row r="7">
          <cell r="N7" t="str">
            <v>BOGOTÁ_D.C.</v>
          </cell>
          <cell r="O7" t="str">
            <v>CENTRAL</v>
          </cell>
        </row>
        <row r="8">
          <cell r="N8" t="str">
            <v>BOLÍVAR</v>
          </cell>
          <cell r="O8" t="str">
            <v>CARIBE 1</v>
          </cell>
        </row>
        <row r="9">
          <cell r="N9" t="str">
            <v>BOYACÁ</v>
          </cell>
          <cell r="O9" t="str">
            <v>CENTRAL</v>
          </cell>
        </row>
        <row r="10">
          <cell r="N10" t="str">
            <v>CALDAS</v>
          </cell>
          <cell r="O10" t="str">
            <v>EJE CAFETERO Y ANTIOQUIA</v>
          </cell>
        </row>
        <row r="11">
          <cell r="N11" t="str">
            <v>CAQUETÁ</v>
          </cell>
          <cell r="O11" t="str">
            <v>AMAZONIA</v>
          </cell>
        </row>
        <row r="12">
          <cell r="N12" t="str">
            <v>CASANARE</v>
          </cell>
          <cell r="O12" t="str">
            <v>LLANOS Y ORINOQUIA</v>
          </cell>
        </row>
        <row r="13">
          <cell r="N13" t="str">
            <v>CAUCA</v>
          </cell>
          <cell r="O13" t="str">
            <v>PACIFICO</v>
          </cell>
        </row>
        <row r="14">
          <cell r="N14" t="str">
            <v>CESAR</v>
          </cell>
          <cell r="O14" t="str">
            <v>CARIBE 2</v>
          </cell>
        </row>
        <row r="15">
          <cell r="N15" t="str">
            <v>CHOCÓ</v>
          </cell>
          <cell r="O15" t="str">
            <v>PACIFICO</v>
          </cell>
        </row>
        <row r="16">
          <cell r="N16" t="str">
            <v>CÓRDOBA</v>
          </cell>
          <cell r="O16" t="str">
            <v>CARIBE 1</v>
          </cell>
        </row>
        <row r="17">
          <cell r="N17" t="str">
            <v>CUNDINAMARCA</v>
          </cell>
          <cell r="O17" t="str">
            <v>CENTRAL</v>
          </cell>
        </row>
        <row r="18">
          <cell r="N18" t="str">
            <v>GUAINÍA</v>
          </cell>
          <cell r="O18" t="str">
            <v>AMAZONIA</v>
          </cell>
        </row>
        <row r="19">
          <cell r="N19" t="str">
            <v>GUAVIARE</v>
          </cell>
          <cell r="O19" t="str">
            <v>AMAZONIA</v>
          </cell>
        </row>
        <row r="20">
          <cell r="N20" t="str">
            <v>HUILA</v>
          </cell>
          <cell r="O20" t="str">
            <v>CENTRAL</v>
          </cell>
        </row>
        <row r="21">
          <cell r="N21" t="str">
            <v>LA_GUAJIRA</v>
          </cell>
          <cell r="O21" t="str">
            <v>CARIBE 2</v>
          </cell>
        </row>
        <row r="22">
          <cell r="N22" t="str">
            <v>MAGDALENA</v>
          </cell>
          <cell r="O22" t="str">
            <v>CARIBE 2</v>
          </cell>
        </row>
        <row r="23">
          <cell r="N23" t="str">
            <v>META</v>
          </cell>
          <cell r="O23" t="str">
            <v>LLANOS Y ORINOQUIA</v>
          </cell>
        </row>
        <row r="24">
          <cell r="N24" t="str">
            <v>NARIÑO</v>
          </cell>
          <cell r="O24" t="str">
            <v>PACIFICO</v>
          </cell>
        </row>
        <row r="25">
          <cell r="N25" t="str">
            <v>NORTE_DE_SANTANDER</v>
          </cell>
          <cell r="O25" t="str">
            <v>SANTANDERES</v>
          </cell>
        </row>
        <row r="26">
          <cell r="N26" t="str">
            <v>PUTUMAYO</v>
          </cell>
          <cell r="O26" t="str">
            <v>AMAZONIA</v>
          </cell>
        </row>
        <row r="27">
          <cell r="N27" t="str">
            <v>QUINDÍO</v>
          </cell>
          <cell r="O27" t="str">
            <v>EJE CAFETERO Y ANTIOQUIA</v>
          </cell>
        </row>
        <row r="28">
          <cell r="N28" t="str">
            <v>RISARALDA</v>
          </cell>
          <cell r="O28" t="str">
            <v>EJE CAFETERO Y ANTIOQUIA</v>
          </cell>
        </row>
        <row r="29">
          <cell r="N29" t="str">
            <v>SANTANDER</v>
          </cell>
          <cell r="O29" t="str">
            <v>SANTANDERES</v>
          </cell>
        </row>
        <row r="30">
          <cell r="N30" t="str">
            <v>SUCRE</v>
          </cell>
          <cell r="O30" t="str">
            <v>CARIBE 1</v>
          </cell>
        </row>
        <row r="31">
          <cell r="N31" t="str">
            <v>TOLIMA</v>
          </cell>
          <cell r="O31" t="str">
            <v>CENTRAL</v>
          </cell>
        </row>
        <row r="32">
          <cell r="N32" t="str">
            <v>VALLE_DEL_CAUCA</v>
          </cell>
          <cell r="O32" t="str">
            <v>PACIFICO</v>
          </cell>
        </row>
        <row r="33">
          <cell r="N33" t="str">
            <v>VAUPÉS</v>
          </cell>
          <cell r="O33" t="str">
            <v>AMAZONIA</v>
          </cell>
        </row>
        <row r="34">
          <cell r="N34" t="str">
            <v>VICHADA</v>
          </cell>
          <cell r="O34" t="str">
            <v>LLANOS Y ORINOQUIA</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A 2"/>
      <sheetName val="Colores"/>
      <sheetName val="CUPOS"/>
      <sheetName val="SGFDFHKF"/>
      <sheetName val="PR. X DPTO"/>
      <sheetName val="PR. X INT"/>
      <sheetName val="cumple x dpto"/>
      <sheetName val="LISTA MUNICIPIOS"/>
      <sheetName val="COMANDOS 2"/>
      <sheetName val="LISTAS PRODUC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A 2"/>
      <sheetName val="Colores"/>
      <sheetName val="CUPOS"/>
      <sheetName val="PR. X DPTO"/>
      <sheetName val="PR. X INT"/>
      <sheetName val="cumple x dpto"/>
      <sheetName val="Hoja1"/>
      <sheetName val="LISTA MUNICIPIOS"/>
      <sheetName val="COMANDOS 2"/>
      <sheetName val="LISTAS PRODUCTOS"/>
    </sheetNames>
    <sheetDataSet>
      <sheetData sheetId="0"/>
      <sheetData sheetId="1"/>
      <sheetData sheetId="2"/>
      <sheetData sheetId="3"/>
      <sheetData sheetId="4"/>
      <sheetData sheetId="5"/>
      <sheetData sheetId="6"/>
      <sheetData sheetId="7"/>
      <sheetData sheetId="8"/>
      <sheetData sheetId="9">
        <row r="1">
          <cell r="Y1" t="str">
            <v>PRODUCTOS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A 3"/>
      <sheetName val="COMANDOS 2"/>
      <sheetName val="LISTAS PRODUCTOS"/>
    </sheetNames>
    <sheetDataSet>
      <sheetData sheetId="0"/>
      <sheetData sheetId="1"/>
      <sheetData sheetId="2">
        <row r="1">
          <cell r="H1" t="str">
            <v>DEPARTAMENTO</v>
          </cell>
          <cell r="I1" t="str">
            <v>REGION</v>
          </cell>
        </row>
        <row r="2">
          <cell r="H2" t="str">
            <v>AMAZONAS</v>
          </cell>
          <cell r="I2" t="str">
            <v>AMAZONIA</v>
          </cell>
        </row>
        <row r="3">
          <cell r="H3" t="str">
            <v>ANTIOQUIA</v>
          </cell>
          <cell r="I3" t="str">
            <v>EJE CAFETERO Y ANTIOQUIA</v>
          </cell>
        </row>
        <row r="4">
          <cell r="H4" t="str">
            <v>ARAUCA</v>
          </cell>
          <cell r="I4" t="str">
            <v>LLANOS Y ORINOQUIA</v>
          </cell>
        </row>
        <row r="5">
          <cell r="H5" t="str">
            <v>ARCHIPIÉLAGO_DE_SAN_ANDRÉS_PROVIDENCIA_Y_SANTA_CATALINA</v>
          </cell>
          <cell r="I5" t="str">
            <v>CARIBE 2</v>
          </cell>
        </row>
        <row r="6">
          <cell r="H6" t="str">
            <v>ATLÁNTICO</v>
          </cell>
          <cell r="I6" t="str">
            <v>CARIBE 1</v>
          </cell>
        </row>
        <row r="7">
          <cell r="H7" t="str">
            <v>BOGOTÁ_D.C.</v>
          </cell>
          <cell r="I7" t="str">
            <v>CENTRAL</v>
          </cell>
        </row>
        <row r="8">
          <cell r="H8" t="str">
            <v>BOLÍVAR</v>
          </cell>
          <cell r="I8" t="str">
            <v>CARIBE 1</v>
          </cell>
        </row>
        <row r="9">
          <cell r="H9" t="str">
            <v>BOYACÁ</v>
          </cell>
          <cell r="I9" t="str">
            <v>CENTRAL</v>
          </cell>
        </row>
        <row r="10">
          <cell r="H10" t="str">
            <v>CALDAS</v>
          </cell>
          <cell r="I10" t="str">
            <v>EJE CAFETERO Y ANTIOQUIA</v>
          </cell>
        </row>
        <row r="11">
          <cell r="H11" t="str">
            <v>CAQUETÁ</v>
          </cell>
          <cell r="I11" t="str">
            <v>AMAZONIA</v>
          </cell>
        </row>
        <row r="12">
          <cell r="H12" t="str">
            <v>CASANARE</v>
          </cell>
          <cell r="I12" t="str">
            <v>LLANOS Y ORINOQUIA</v>
          </cell>
        </row>
        <row r="13">
          <cell r="H13" t="str">
            <v>CAUCA</v>
          </cell>
          <cell r="I13" t="str">
            <v>PACIFICO</v>
          </cell>
        </row>
        <row r="14">
          <cell r="H14" t="str">
            <v>CESAR</v>
          </cell>
          <cell r="I14" t="str">
            <v>CARIBE 2</v>
          </cell>
        </row>
        <row r="15">
          <cell r="H15" t="str">
            <v>CHOCÓ</v>
          </cell>
          <cell r="I15" t="str">
            <v>PACIFICO</v>
          </cell>
        </row>
        <row r="16">
          <cell r="H16" t="str">
            <v>CÓRDOBA</v>
          </cell>
          <cell r="I16" t="str">
            <v>CARIBE 1</v>
          </cell>
        </row>
        <row r="17">
          <cell r="H17" t="str">
            <v>CUNDINAMARCA</v>
          </cell>
          <cell r="I17" t="str">
            <v>CENTRAL</v>
          </cell>
        </row>
        <row r="18">
          <cell r="H18" t="str">
            <v>GUAINÍA</v>
          </cell>
          <cell r="I18" t="str">
            <v>AMAZONIA</v>
          </cell>
        </row>
        <row r="19">
          <cell r="H19" t="str">
            <v>GUAVIARE</v>
          </cell>
          <cell r="I19" t="str">
            <v>AMAZONIA</v>
          </cell>
        </row>
        <row r="20">
          <cell r="H20" t="str">
            <v>HUILA</v>
          </cell>
          <cell r="I20" t="str">
            <v>CENTRAL</v>
          </cell>
        </row>
        <row r="21">
          <cell r="H21" t="str">
            <v>LA_GUAJIRA</v>
          </cell>
          <cell r="I21" t="str">
            <v>CARIBE 2</v>
          </cell>
        </row>
        <row r="22">
          <cell r="H22" t="str">
            <v>MAGDALENA</v>
          </cell>
          <cell r="I22" t="str">
            <v>CARIBE 2</v>
          </cell>
        </row>
        <row r="23">
          <cell r="H23" t="str">
            <v>META</v>
          </cell>
          <cell r="I23" t="str">
            <v>LLANOS Y ORINOQUIA</v>
          </cell>
        </row>
        <row r="24">
          <cell r="H24" t="str">
            <v>NARIÑO</v>
          </cell>
          <cell r="I24" t="str">
            <v>PACIFICO</v>
          </cell>
        </row>
        <row r="25">
          <cell r="H25" t="str">
            <v>NORTE_DE_SANTANDER</v>
          </cell>
          <cell r="I25" t="str">
            <v>SANTANDERES</v>
          </cell>
        </row>
        <row r="26">
          <cell r="H26" t="str">
            <v>PUTUMAYO</v>
          </cell>
          <cell r="I26" t="str">
            <v>AMAZONIA</v>
          </cell>
        </row>
        <row r="27">
          <cell r="H27" t="str">
            <v>QUINDÍO</v>
          </cell>
          <cell r="I27" t="str">
            <v>EJE CAFETERO Y ANTIOQUIA</v>
          </cell>
        </row>
        <row r="28">
          <cell r="H28" t="str">
            <v>RISARALDA</v>
          </cell>
          <cell r="I28" t="str">
            <v>EJE CAFETERO Y ANTIOQUIA</v>
          </cell>
        </row>
        <row r="29">
          <cell r="H29" t="str">
            <v>SANTANDER</v>
          </cell>
          <cell r="I29" t="str">
            <v>SANTANDERES</v>
          </cell>
        </row>
        <row r="30">
          <cell r="H30" t="str">
            <v>SUCRE</v>
          </cell>
          <cell r="I30" t="str">
            <v>CARIBE 1</v>
          </cell>
        </row>
        <row r="31">
          <cell r="H31" t="str">
            <v>TOLIMA</v>
          </cell>
          <cell r="I31" t="str">
            <v>CENTRAL</v>
          </cell>
        </row>
        <row r="32">
          <cell r="H32" t="str">
            <v>VALLE_DEL_CAUCA</v>
          </cell>
          <cell r="I32" t="str">
            <v>PACIFICO</v>
          </cell>
        </row>
        <row r="33">
          <cell r="H33" t="str">
            <v>VAUPÉS</v>
          </cell>
          <cell r="I33" t="str">
            <v>AMAZONIA</v>
          </cell>
        </row>
        <row r="34">
          <cell r="H34" t="str">
            <v>VICHADA</v>
          </cell>
          <cell r="I34" t="str">
            <v>LLANOS Y ORINOQUIA</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A 1"/>
      <sheetName val="ACTA 2"/>
      <sheetName val="ACTA 3"/>
      <sheetName val="DIRECTORIO"/>
      <sheetName val="COMANDOS 2"/>
      <sheetName val="LISTAS PRODUCTOS"/>
      <sheetName val="LISTA MUNICIPIOS"/>
    </sheetNames>
    <sheetDataSet>
      <sheetData sheetId="0"/>
      <sheetData sheetId="1"/>
      <sheetData sheetId="2"/>
      <sheetData sheetId="3"/>
      <sheetData sheetId="4"/>
      <sheetData sheetId="5">
        <row r="1">
          <cell r="C1" t="str">
            <v>PRODUCTOS</v>
          </cell>
        </row>
      </sheetData>
      <sheetData sheetId="6">
        <row r="1">
          <cell r="N1" t="str">
            <v>DEPARTAMENTO</v>
          </cell>
          <cell r="O1" t="str">
            <v>REGION</v>
          </cell>
        </row>
        <row r="2">
          <cell r="N2" t="str">
            <v>AMAZONAS</v>
          </cell>
          <cell r="O2" t="str">
            <v>AMAZONIA</v>
          </cell>
        </row>
        <row r="3">
          <cell r="N3" t="str">
            <v>ANTIOQUIA</v>
          </cell>
          <cell r="O3" t="str">
            <v>EJE CAFETERO Y ANTIOQUIA</v>
          </cell>
        </row>
        <row r="4">
          <cell r="N4" t="str">
            <v>ARAUCA</v>
          </cell>
          <cell r="O4" t="str">
            <v>LLANOS Y ORINOQUIA</v>
          </cell>
        </row>
        <row r="5">
          <cell r="N5" t="str">
            <v>ARCHIPIÉLAGO_DE_SAN_ANDRÉS_PROVIDENCIA_Y_SANTA_CATALINA</v>
          </cell>
          <cell r="O5" t="str">
            <v>CARIBE 2</v>
          </cell>
        </row>
        <row r="6">
          <cell r="N6" t="str">
            <v>ATLÁNTICO</v>
          </cell>
          <cell r="O6" t="str">
            <v>CARIBE 1</v>
          </cell>
        </row>
        <row r="7">
          <cell r="N7" t="str">
            <v>BOGOTÁ_D.C.</v>
          </cell>
          <cell r="O7" t="str">
            <v>CENTRAL</v>
          </cell>
        </row>
        <row r="8">
          <cell r="N8" t="str">
            <v>BOLÍVAR</v>
          </cell>
          <cell r="O8" t="str">
            <v>CARIBE 1</v>
          </cell>
        </row>
        <row r="9">
          <cell r="N9" t="str">
            <v>BOYACÁ</v>
          </cell>
          <cell r="O9" t="str">
            <v>CENTRAL</v>
          </cell>
        </row>
        <row r="10">
          <cell r="N10" t="str">
            <v>CALDAS</v>
          </cell>
          <cell r="O10" t="str">
            <v>EJE CAFETERO Y ANTIOQUIA</v>
          </cell>
        </row>
        <row r="11">
          <cell r="N11" t="str">
            <v>CAQUETÁ</v>
          </cell>
          <cell r="O11" t="str">
            <v>AMAZONIA</v>
          </cell>
        </row>
        <row r="12">
          <cell r="N12" t="str">
            <v>CASANARE</v>
          </cell>
          <cell r="O12" t="str">
            <v>LLANOS Y ORINOQUIA</v>
          </cell>
        </row>
        <row r="13">
          <cell r="N13" t="str">
            <v>CAUCA</v>
          </cell>
          <cell r="O13" t="str">
            <v>PACIFICO</v>
          </cell>
        </row>
        <row r="14">
          <cell r="N14" t="str">
            <v>CESAR</v>
          </cell>
          <cell r="O14" t="str">
            <v>CARIBE 2</v>
          </cell>
        </row>
        <row r="15">
          <cell r="N15" t="str">
            <v>CHOCÓ</v>
          </cell>
          <cell r="O15" t="str">
            <v>PACIFICO</v>
          </cell>
        </row>
        <row r="16">
          <cell r="N16" t="str">
            <v>CÓRDOBA</v>
          </cell>
          <cell r="O16" t="str">
            <v>CARIBE 1</v>
          </cell>
        </row>
        <row r="17">
          <cell r="N17" t="str">
            <v>CUNDINAMARCA</v>
          </cell>
          <cell r="O17" t="str">
            <v>CENTRAL</v>
          </cell>
        </row>
        <row r="18">
          <cell r="N18" t="str">
            <v>GUAINÍA</v>
          </cell>
          <cell r="O18" t="str">
            <v>AMAZONIA</v>
          </cell>
        </row>
        <row r="19">
          <cell r="N19" t="str">
            <v>GUAVIARE</v>
          </cell>
          <cell r="O19" t="str">
            <v>AMAZONIA</v>
          </cell>
        </row>
        <row r="20">
          <cell r="N20" t="str">
            <v>HUILA</v>
          </cell>
          <cell r="O20" t="str">
            <v>CENTRAL</v>
          </cell>
        </row>
        <row r="21">
          <cell r="N21" t="str">
            <v>LA_GUAJIRA</v>
          </cell>
          <cell r="O21" t="str">
            <v>CARIBE 2</v>
          </cell>
        </row>
        <row r="22">
          <cell r="N22" t="str">
            <v>MAGDALENA</v>
          </cell>
          <cell r="O22" t="str">
            <v>CARIBE 2</v>
          </cell>
        </row>
        <row r="23">
          <cell r="N23" t="str">
            <v>META</v>
          </cell>
          <cell r="O23" t="str">
            <v>LLANOS Y ORINOQUIA</v>
          </cell>
        </row>
        <row r="24">
          <cell r="N24" t="str">
            <v>NARIÑO</v>
          </cell>
          <cell r="O24" t="str">
            <v>PACIFICO</v>
          </cell>
        </row>
        <row r="25">
          <cell r="N25" t="str">
            <v>NORTE_DE_SANTANDER</v>
          </cell>
          <cell r="O25" t="str">
            <v>SANTANDERES</v>
          </cell>
        </row>
        <row r="26">
          <cell r="N26" t="str">
            <v>PUTUMAYO</v>
          </cell>
          <cell r="O26" t="str">
            <v>AMAZONIA</v>
          </cell>
        </row>
        <row r="27">
          <cell r="N27" t="str">
            <v>QUINDÍO</v>
          </cell>
          <cell r="O27" t="str">
            <v>EJE CAFETERO Y ANTIOQUIA</v>
          </cell>
        </row>
        <row r="28">
          <cell r="N28" t="str">
            <v>RISARALDA</v>
          </cell>
          <cell r="O28" t="str">
            <v>EJE CAFETERO Y ANTIOQUIA</v>
          </cell>
        </row>
        <row r="29">
          <cell r="N29" t="str">
            <v>SANTANDER</v>
          </cell>
          <cell r="O29" t="str">
            <v>SANTANDERES</v>
          </cell>
        </row>
        <row r="30">
          <cell r="N30" t="str">
            <v>SUCRE</v>
          </cell>
          <cell r="O30" t="str">
            <v>CARIBE 1</v>
          </cell>
        </row>
        <row r="31">
          <cell r="N31" t="str">
            <v>TOLIMA</v>
          </cell>
          <cell r="O31" t="str">
            <v>CENTRAL</v>
          </cell>
        </row>
        <row r="32">
          <cell r="N32" t="str">
            <v>VALLE_DEL_CAUCA</v>
          </cell>
          <cell r="O32" t="str">
            <v>PACIFICO</v>
          </cell>
        </row>
        <row r="33">
          <cell r="N33" t="str">
            <v>VAUPÉS</v>
          </cell>
          <cell r="O33" t="str">
            <v>AMAZONIA</v>
          </cell>
        </row>
        <row r="34">
          <cell r="N34" t="str">
            <v>VICHADA</v>
          </cell>
          <cell r="O34" t="str">
            <v>LLANOS Y ORINOQUIA</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A 1"/>
      <sheetName val="ACTA 2"/>
      <sheetName val="ACTA 3"/>
      <sheetName val="DIRECTORIO"/>
      <sheetName val="COMANDOS 2"/>
      <sheetName val="LISTAS PRODUCTOS"/>
      <sheetName val="Con Focalización"/>
      <sheetName val="Sin Focalización"/>
      <sheetName val="Hoja1"/>
      <sheetName val="LISTA MUNICIPIOS"/>
    </sheetNames>
    <sheetDataSet>
      <sheetData sheetId="0"/>
      <sheetData sheetId="1"/>
      <sheetData sheetId="2"/>
      <sheetData sheetId="3"/>
      <sheetData sheetId="4"/>
      <sheetData sheetId="5">
        <row r="1">
          <cell r="C1" t="str">
            <v>PRODUCTOS</v>
          </cell>
        </row>
      </sheetData>
      <sheetData sheetId="6"/>
      <sheetData sheetId="7"/>
      <sheetData sheetId="8"/>
      <sheetData sheetId="9">
        <row r="1">
          <cell r="N1" t="str">
            <v>DEPARTAMENTO</v>
          </cell>
          <cell r="O1" t="str">
            <v>REGION</v>
          </cell>
        </row>
        <row r="2">
          <cell r="N2" t="str">
            <v>AMAZONAS</v>
          </cell>
          <cell r="O2" t="str">
            <v>AMAZONIA</v>
          </cell>
        </row>
        <row r="3">
          <cell r="N3" t="str">
            <v>ANTIOQUIA</v>
          </cell>
          <cell r="O3" t="str">
            <v>EJE CAFETERO Y ANTIOQUIA</v>
          </cell>
        </row>
        <row r="4">
          <cell r="N4" t="str">
            <v>ARAUCA</v>
          </cell>
          <cell r="O4" t="str">
            <v>LLANOS Y ORINOQUIA</v>
          </cell>
        </row>
        <row r="5">
          <cell r="N5" t="str">
            <v>ARCHIPIÉLAGO_DE_SAN_ANDRÉS_PROVIDENCIA_Y_SANTA_CATALINA</v>
          </cell>
          <cell r="O5" t="str">
            <v>CARIBE 2</v>
          </cell>
        </row>
        <row r="6">
          <cell r="N6" t="str">
            <v>ATLÁNTICO</v>
          </cell>
          <cell r="O6" t="str">
            <v>CARIBE 1</v>
          </cell>
        </row>
        <row r="7">
          <cell r="N7" t="str">
            <v>BOGOTÁ_D.C.</v>
          </cell>
          <cell r="O7" t="str">
            <v>CENTRAL</v>
          </cell>
        </row>
        <row r="8">
          <cell r="N8" t="str">
            <v>BOLÍVAR</v>
          </cell>
          <cell r="O8" t="str">
            <v>CARIBE 1</v>
          </cell>
        </row>
        <row r="9">
          <cell r="N9" t="str">
            <v>BOYACÁ</v>
          </cell>
          <cell r="O9" t="str">
            <v>CENTRAL</v>
          </cell>
        </row>
        <row r="10">
          <cell r="N10" t="str">
            <v>CALDAS</v>
          </cell>
          <cell r="O10" t="str">
            <v>EJE CAFETERO Y ANTIOQUIA</v>
          </cell>
        </row>
        <row r="11">
          <cell r="N11" t="str">
            <v>CAQUETÁ</v>
          </cell>
          <cell r="O11" t="str">
            <v>AMAZONIA</v>
          </cell>
        </row>
        <row r="12">
          <cell r="N12" t="str">
            <v>CASANARE</v>
          </cell>
          <cell r="O12" t="str">
            <v>LLANOS Y ORINOQUIA</v>
          </cell>
        </row>
        <row r="13">
          <cell r="N13" t="str">
            <v>CAUCA</v>
          </cell>
          <cell r="O13" t="str">
            <v>PACIFICO</v>
          </cell>
        </row>
        <row r="14">
          <cell r="N14" t="str">
            <v>CESAR</v>
          </cell>
          <cell r="O14" t="str">
            <v>CARIBE 2</v>
          </cell>
        </row>
        <row r="15">
          <cell r="N15" t="str">
            <v>CHOCÓ</v>
          </cell>
          <cell r="O15" t="str">
            <v>PACIFICO</v>
          </cell>
        </row>
        <row r="16">
          <cell r="N16" t="str">
            <v>CÓRDOBA</v>
          </cell>
          <cell r="O16" t="str">
            <v>CARIBE 1</v>
          </cell>
        </row>
        <row r="17">
          <cell r="N17" t="str">
            <v>CUNDINAMARCA</v>
          </cell>
          <cell r="O17" t="str">
            <v>CENTRAL</v>
          </cell>
        </row>
        <row r="18">
          <cell r="N18" t="str">
            <v>GUAINÍA</v>
          </cell>
          <cell r="O18" t="str">
            <v>AMAZONIA</v>
          </cell>
        </row>
        <row r="19">
          <cell r="N19" t="str">
            <v>GUAVIARE</v>
          </cell>
          <cell r="O19" t="str">
            <v>AMAZONIA</v>
          </cell>
        </row>
        <row r="20">
          <cell r="N20" t="str">
            <v>HUILA</v>
          </cell>
          <cell r="O20" t="str">
            <v>CENTRAL</v>
          </cell>
        </row>
        <row r="21">
          <cell r="N21" t="str">
            <v>LA_GUAJIRA</v>
          </cell>
          <cell r="O21" t="str">
            <v>CARIBE 2</v>
          </cell>
        </row>
        <row r="22">
          <cell r="N22" t="str">
            <v>MAGDALENA</v>
          </cell>
          <cell r="O22" t="str">
            <v>CARIBE 2</v>
          </cell>
        </row>
        <row r="23">
          <cell r="N23" t="str">
            <v>META</v>
          </cell>
          <cell r="O23" t="str">
            <v>LLANOS Y ORINOQUIA</v>
          </cell>
        </row>
        <row r="24">
          <cell r="N24" t="str">
            <v>NARIÑO</v>
          </cell>
          <cell r="O24" t="str">
            <v>PACIFICO</v>
          </cell>
        </row>
        <row r="25">
          <cell r="N25" t="str">
            <v>NORTE_DE_SANTANDER</v>
          </cell>
          <cell r="O25" t="str">
            <v>SANTANDERES</v>
          </cell>
        </row>
        <row r="26">
          <cell r="N26" t="str">
            <v>PUTUMAYO</v>
          </cell>
          <cell r="O26" t="str">
            <v>AMAZONIA</v>
          </cell>
        </row>
        <row r="27">
          <cell r="N27" t="str">
            <v>QUINDÍO</v>
          </cell>
          <cell r="O27" t="str">
            <v>EJE CAFETERO Y ANTIOQUIA</v>
          </cell>
        </row>
        <row r="28">
          <cell r="N28" t="str">
            <v>RISARALDA</v>
          </cell>
          <cell r="O28" t="str">
            <v>EJE CAFETERO Y ANTIOQUIA</v>
          </cell>
        </row>
        <row r="29">
          <cell r="N29" t="str">
            <v>SANTANDER</v>
          </cell>
          <cell r="O29" t="str">
            <v>SANTANDERES</v>
          </cell>
        </row>
        <row r="30">
          <cell r="N30" t="str">
            <v>SUCRE</v>
          </cell>
          <cell r="O30" t="str">
            <v>CARIBE 1</v>
          </cell>
        </row>
        <row r="31">
          <cell r="N31" t="str">
            <v>TOLIMA</v>
          </cell>
          <cell r="O31" t="str">
            <v>CENTRAL</v>
          </cell>
        </row>
        <row r="32">
          <cell r="N32" t="str">
            <v>VALLE_DEL_CAUCA</v>
          </cell>
          <cell r="O32" t="str">
            <v>PACIFICO</v>
          </cell>
        </row>
        <row r="33">
          <cell r="N33" t="str">
            <v>VAUPÉS</v>
          </cell>
          <cell r="O33" t="str">
            <v>AMAZONIA</v>
          </cell>
        </row>
        <row r="34">
          <cell r="N34" t="str">
            <v>VICHADA</v>
          </cell>
          <cell r="O34" t="str">
            <v>LLANOS Y ORINOQUIA</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A 1"/>
      <sheetName val="ACTA 2"/>
      <sheetName val="ACTA 3"/>
      <sheetName val="DIRECTORIO"/>
      <sheetName val="COMANDOS 2"/>
      <sheetName val="LISTAS PRODUCTOS"/>
      <sheetName val="LISTA MUNICIPIOS"/>
    </sheetNames>
    <sheetDataSet>
      <sheetData sheetId="0"/>
      <sheetData sheetId="1"/>
      <sheetData sheetId="2"/>
      <sheetData sheetId="3"/>
      <sheetData sheetId="4"/>
      <sheetData sheetId="5">
        <row r="1">
          <cell r="C1" t="str">
            <v>PRODUCTOS</v>
          </cell>
        </row>
      </sheetData>
      <sheetData sheetId="6">
        <row r="1">
          <cell r="N1" t="str">
            <v>DEPARTAMENTO</v>
          </cell>
          <cell r="O1" t="str">
            <v>REGION</v>
          </cell>
        </row>
        <row r="2">
          <cell r="N2" t="str">
            <v>AMAZONAS</v>
          </cell>
          <cell r="O2" t="str">
            <v>AMAZONIA</v>
          </cell>
        </row>
        <row r="3">
          <cell r="N3" t="str">
            <v>ANTIOQUIA</v>
          </cell>
          <cell r="O3" t="str">
            <v>EJE CAFETERO Y ANTIOQUIA</v>
          </cell>
        </row>
        <row r="4">
          <cell r="N4" t="str">
            <v>ARAUCA</v>
          </cell>
          <cell r="O4" t="str">
            <v>LLANOS Y ORINOQUIA</v>
          </cell>
        </row>
        <row r="5">
          <cell r="N5" t="str">
            <v>ARCHIPIÉLAGO_DE_SAN_ANDRÉS_PROVIDENCIA_Y_SANTA_CATALINA</v>
          </cell>
          <cell r="O5" t="str">
            <v>CARIBE 2</v>
          </cell>
        </row>
        <row r="6">
          <cell r="N6" t="str">
            <v>ATLÁNTICO</v>
          </cell>
          <cell r="O6" t="str">
            <v>CARIBE 1</v>
          </cell>
        </row>
        <row r="7">
          <cell r="N7" t="str">
            <v>BOGOTÁ_D.C.</v>
          </cell>
          <cell r="O7" t="str">
            <v>CENTRAL</v>
          </cell>
        </row>
        <row r="8">
          <cell r="N8" t="str">
            <v>BOLÍVAR</v>
          </cell>
          <cell r="O8" t="str">
            <v>CARIBE 1</v>
          </cell>
        </row>
        <row r="9">
          <cell r="N9" t="str">
            <v>BOYACÁ</v>
          </cell>
          <cell r="O9" t="str">
            <v>CENTRAL</v>
          </cell>
        </row>
        <row r="10">
          <cell r="N10" t="str">
            <v>CALDAS</v>
          </cell>
          <cell r="O10" t="str">
            <v>EJE CAFETERO Y ANTIOQUIA</v>
          </cell>
        </row>
        <row r="11">
          <cell r="N11" t="str">
            <v>CAQUETÁ</v>
          </cell>
          <cell r="O11" t="str">
            <v>AMAZONIA</v>
          </cell>
        </row>
        <row r="12">
          <cell r="N12" t="str">
            <v>CASANARE</v>
          </cell>
          <cell r="O12" t="str">
            <v>LLANOS Y ORINOQUIA</v>
          </cell>
        </row>
        <row r="13">
          <cell r="N13" t="str">
            <v>CAUCA</v>
          </cell>
          <cell r="O13" t="str">
            <v>PACIFICO</v>
          </cell>
        </row>
        <row r="14">
          <cell r="N14" t="str">
            <v>CESAR</v>
          </cell>
          <cell r="O14" t="str">
            <v>CARIBE 2</v>
          </cell>
        </row>
        <row r="15">
          <cell r="N15" t="str">
            <v>CHOCÓ</v>
          </cell>
          <cell r="O15" t="str">
            <v>PACIFICO</v>
          </cell>
        </row>
        <row r="16">
          <cell r="N16" t="str">
            <v>CÓRDOBA</v>
          </cell>
          <cell r="O16" t="str">
            <v>CARIBE 1</v>
          </cell>
        </row>
        <row r="17">
          <cell r="N17" t="str">
            <v>CUNDINAMARCA</v>
          </cell>
          <cell r="O17" t="str">
            <v>CENTRAL</v>
          </cell>
        </row>
        <row r="18">
          <cell r="N18" t="str">
            <v>GUAINÍA</v>
          </cell>
          <cell r="O18" t="str">
            <v>AMAZONIA</v>
          </cell>
        </row>
        <row r="19">
          <cell r="N19" t="str">
            <v>GUAVIARE</v>
          </cell>
          <cell r="O19" t="str">
            <v>AMAZONIA</v>
          </cell>
        </row>
        <row r="20">
          <cell r="N20" t="str">
            <v>HUILA</v>
          </cell>
          <cell r="O20" t="str">
            <v>CENTRAL</v>
          </cell>
        </row>
        <row r="21">
          <cell r="N21" t="str">
            <v>LA_GUAJIRA</v>
          </cell>
          <cell r="O21" t="str">
            <v>CARIBE 2</v>
          </cell>
        </row>
        <row r="22">
          <cell r="N22" t="str">
            <v>MAGDALENA</v>
          </cell>
          <cell r="O22" t="str">
            <v>CARIBE 2</v>
          </cell>
        </row>
        <row r="23">
          <cell r="N23" t="str">
            <v>META</v>
          </cell>
          <cell r="O23" t="str">
            <v>LLANOS Y ORINOQUIA</v>
          </cell>
        </row>
        <row r="24">
          <cell r="N24" t="str">
            <v>NARIÑO</v>
          </cell>
          <cell r="O24" t="str">
            <v>PACIFICO</v>
          </cell>
        </row>
        <row r="25">
          <cell r="N25" t="str">
            <v>NORTE_DE_SANTANDER</v>
          </cell>
          <cell r="O25" t="str">
            <v>SANTANDERES</v>
          </cell>
        </row>
        <row r="26">
          <cell r="N26" t="str">
            <v>PUTUMAYO</v>
          </cell>
          <cell r="O26" t="str">
            <v>AMAZONIA</v>
          </cell>
        </row>
        <row r="27">
          <cell r="N27" t="str">
            <v>QUINDÍO</v>
          </cell>
          <cell r="O27" t="str">
            <v>EJE CAFETERO Y ANTIOQUIA</v>
          </cell>
        </row>
        <row r="28">
          <cell r="N28" t="str">
            <v>RISARALDA</v>
          </cell>
          <cell r="O28" t="str">
            <v>EJE CAFETERO Y ANTIOQUIA</v>
          </cell>
        </row>
        <row r="29">
          <cell r="N29" t="str">
            <v>SANTANDER</v>
          </cell>
          <cell r="O29" t="str">
            <v>SANTANDERES</v>
          </cell>
        </row>
        <row r="30">
          <cell r="N30" t="str">
            <v>SUCRE</v>
          </cell>
          <cell r="O30" t="str">
            <v>CARIBE 1</v>
          </cell>
        </row>
        <row r="31">
          <cell r="N31" t="str">
            <v>TOLIMA</v>
          </cell>
          <cell r="O31" t="str">
            <v>CENTRAL</v>
          </cell>
        </row>
        <row r="32">
          <cell r="N32" t="str">
            <v>VALLE_DEL_CAUCA</v>
          </cell>
          <cell r="O32" t="str">
            <v>PACIFICO</v>
          </cell>
        </row>
        <row r="33">
          <cell r="N33" t="str">
            <v>VAUPÉS</v>
          </cell>
          <cell r="O33" t="str">
            <v>AMAZONIA</v>
          </cell>
        </row>
        <row r="34">
          <cell r="N34" t="str">
            <v>VICHADA</v>
          </cell>
          <cell r="O34" t="str">
            <v>LLANOS Y ORINOQUIA</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A 1"/>
      <sheetName val="ACTA 2"/>
      <sheetName val="ACTA 3"/>
      <sheetName val="DIRECTORIO"/>
      <sheetName val="COMANDOS 2"/>
      <sheetName val="LISTAS PRODUCTOS"/>
      <sheetName val="LISTA MUNICIPIOS"/>
    </sheetNames>
    <sheetDataSet>
      <sheetData sheetId="0"/>
      <sheetData sheetId="1"/>
      <sheetData sheetId="2"/>
      <sheetData sheetId="3"/>
      <sheetData sheetId="4"/>
      <sheetData sheetId="5">
        <row r="1">
          <cell r="C1" t="str">
            <v>PRODUCTOS</v>
          </cell>
        </row>
      </sheetData>
      <sheetData sheetId="6">
        <row r="1">
          <cell r="N1" t="str">
            <v>DEPARTAMENTO</v>
          </cell>
          <cell r="O1" t="str">
            <v>REGION</v>
          </cell>
        </row>
        <row r="2">
          <cell r="N2" t="str">
            <v>AMAZONAS</v>
          </cell>
          <cell r="O2" t="str">
            <v>AMAZONIA</v>
          </cell>
        </row>
        <row r="3">
          <cell r="N3" t="str">
            <v>ANTIOQUIA</v>
          </cell>
          <cell r="O3" t="str">
            <v>EJE CAFETERO Y ANTIOQUIA</v>
          </cell>
        </row>
        <row r="4">
          <cell r="N4" t="str">
            <v>ARAUCA</v>
          </cell>
          <cell r="O4" t="str">
            <v>LLANOS Y ORINOQUIA</v>
          </cell>
        </row>
        <row r="5">
          <cell r="N5" t="str">
            <v>ARCHIPIÉLAGO_DE_SAN_ANDRÉS_PROVIDENCIA_Y_SANTA_CATALINA</v>
          </cell>
          <cell r="O5" t="str">
            <v>CARIBE 2</v>
          </cell>
        </row>
        <row r="6">
          <cell r="N6" t="str">
            <v>ATLÁNTICO</v>
          </cell>
          <cell r="O6" t="str">
            <v>CARIBE 1</v>
          </cell>
        </row>
        <row r="7">
          <cell r="N7" t="str">
            <v>BOGOTÁ_D.C.</v>
          </cell>
          <cell r="O7" t="str">
            <v>CENTRAL</v>
          </cell>
        </row>
        <row r="8">
          <cell r="N8" t="str">
            <v>BOLÍVAR</v>
          </cell>
          <cell r="O8" t="str">
            <v>CARIBE 1</v>
          </cell>
        </row>
        <row r="9">
          <cell r="N9" t="str">
            <v>BOYACÁ</v>
          </cell>
          <cell r="O9" t="str">
            <v>CENTRAL</v>
          </cell>
        </row>
        <row r="10">
          <cell r="N10" t="str">
            <v>CALDAS</v>
          </cell>
          <cell r="O10" t="str">
            <v>EJE CAFETERO Y ANTIOQUIA</v>
          </cell>
        </row>
        <row r="11">
          <cell r="N11" t="str">
            <v>CAQUETÁ</v>
          </cell>
          <cell r="O11" t="str">
            <v>AMAZONIA</v>
          </cell>
        </row>
        <row r="12">
          <cell r="N12" t="str">
            <v>CASANARE</v>
          </cell>
          <cell r="O12" t="str">
            <v>LLANOS Y ORINOQUIA</v>
          </cell>
        </row>
        <row r="13">
          <cell r="N13" t="str">
            <v>CAUCA</v>
          </cell>
          <cell r="O13" t="str">
            <v>PACIFICO</v>
          </cell>
        </row>
        <row r="14">
          <cell r="N14" t="str">
            <v>CESAR</v>
          </cell>
          <cell r="O14" t="str">
            <v>CARIBE 2</v>
          </cell>
        </row>
        <row r="15">
          <cell r="N15" t="str">
            <v>CHOCÓ</v>
          </cell>
          <cell r="O15" t="str">
            <v>PACIFICO</v>
          </cell>
        </row>
        <row r="16">
          <cell r="N16" t="str">
            <v>CÓRDOBA</v>
          </cell>
          <cell r="O16" t="str">
            <v>CARIBE 1</v>
          </cell>
        </row>
        <row r="17">
          <cell r="N17" t="str">
            <v>CUNDINAMARCA</v>
          </cell>
          <cell r="O17" t="str">
            <v>CENTRAL</v>
          </cell>
        </row>
        <row r="18">
          <cell r="N18" t="str">
            <v>GUAINÍA</v>
          </cell>
          <cell r="O18" t="str">
            <v>AMAZONIA</v>
          </cell>
        </row>
        <row r="19">
          <cell r="N19" t="str">
            <v>GUAVIARE</v>
          </cell>
          <cell r="O19" t="str">
            <v>AMAZONIA</v>
          </cell>
        </row>
        <row r="20">
          <cell r="N20" t="str">
            <v>HUILA</v>
          </cell>
          <cell r="O20" t="str">
            <v>CENTRAL</v>
          </cell>
        </row>
        <row r="21">
          <cell r="N21" t="str">
            <v>LA_GUAJIRA</v>
          </cell>
          <cell r="O21" t="str">
            <v>CARIBE 2</v>
          </cell>
        </row>
        <row r="22">
          <cell r="N22" t="str">
            <v>MAGDALENA</v>
          </cell>
          <cell r="O22" t="str">
            <v>CARIBE 2</v>
          </cell>
        </row>
        <row r="23">
          <cell r="N23" t="str">
            <v>META</v>
          </cell>
          <cell r="O23" t="str">
            <v>LLANOS Y ORINOQUIA</v>
          </cell>
        </row>
        <row r="24">
          <cell r="N24" t="str">
            <v>NARIÑO</v>
          </cell>
          <cell r="O24" t="str">
            <v>PACIFICO</v>
          </cell>
        </row>
        <row r="25">
          <cell r="N25" t="str">
            <v>NORTE_DE_SANTANDER</v>
          </cell>
          <cell r="O25" t="str">
            <v>SANTANDERES</v>
          </cell>
        </row>
        <row r="26">
          <cell r="N26" t="str">
            <v>PUTUMAYO</v>
          </cell>
          <cell r="O26" t="str">
            <v>AMAZONIA</v>
          </cell>
        </row>
        <row r="27">
          <cell r="N27" t="str">
            <v>QUINDÍO</v>
          </cell>
          <cell r="O27" t="str">
            <v>EJE CAFETERO Y ANTIOQUIA</v>
          </cell>
        </row>
        <row r="28">
          <cell r="N28" t="str">
            <v>RISARALDA</v>
          </cell>
          <cell r="O28" t="str">
            <v>EJE CAFETERO Y ANTIOQUIA</v>
          </cell>
        </row>
        <row r="29">
          <cell r="N29" t="str">
            <v>SANTANDER</v>
          </cell>
          <cell r="O29" t="str">
            <v>SANTANDERES</v>
          </cell>
        </row>
        <row r="30">
          <cell r="N30" t="str">
            <v>SUCRE</v>
          </cell>
          <cell r="O30" t="str">
            <v>CARIBE 1</v>
          </cell>
        </row>
        <row r="31">
          <cell r="N31" t="str">
            <v>TOLIMA</v>
          </cell>
          <cell r="O31" t="str">
            <v>CENTRAL</v>
          </cell>
        </row>
        <row r="32">
          <cell r="N32" t="str">
            <v>VALLE_DEL_CAUCA</v>
          </cell>
          <cell r="O32" t="str">
            <v>PACIFICO</v>
          </cell>
        </row>
        <row r="33">
          <cell r="N33" t="str">
            <v>VAUPÉS</v>
          </cell>
          <cell r="O33" t="str">
            <v>AMAZONIA</v>
          </cell>
        </row>
        <row r="34">
          <cell r="N34" t="str">
            <v>VICHADA</v>
          </cell>
          <cell r="O34" t="str">
            <v>LLANOS Y ORINOQUIA</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A 1"/>
      <sheetName val="ACTA 2"/>
      <sheetName val="ACTA 3"/>
      <sheetName val="DIRECTORIO"/>
      <sheetName val="COMANDOS 2"/>
      <sheetName val="LISTAS PRODUCTOS"/>
      <sheetName val="LISTA MUNICIPIOS"/>
    </sheetNames>
    <sheetDataSet>
      <sheetData sheetId="0"/>
      <sheetData sheetId="1"/>
      <sheetData sheetId="2"/>
      <sheetData sheetId="3"/>
      <sheetData sheetId="4"/>
      <sheetData sheetId="5">
        <row r="1">
          <cell r="C1" t="str">
            <v>PRODUCTOS</v>
          </cell>
        </row>
      </sheetData>
      <sheetData sheetId="6">
        <row r="1">
          <cell r="N1" t="str">
            <v>DEPARTAMENTO</v>
          </cell>
          <cell r="O1" t="str">
            <v>REGION</v>
          </cell>
        </row>
        <row r="2">
          <cell r="N2" t="str">
            <v>AMAZONAS</v>
          </cell>
          <cell r="O2" t="str">
            <v>AMAZONIA</v>
          </cell>
        </row>
        <row r="3">
          <cell r="N3" t="str">
            <v>ANTIOQUIA</v>
          </cell>
          <cell r="O3" t="str">
            <v>EJE CAFETERO Y ANTIOQUIA</v>
          </cell>
        </row>
        <row r="4">
          <cell r="N4" t="str">
            <v>ARAUCA</v>
          </cell>
          <cell r="O4" t="str">
            <v>LLANOS Y ORINOQUIA</v>
          </cell>
        </row>
        <row r="5">
          <cell r="N5" t="str">
            <v>ARCHIPIÉLAGO_DE_SAN_ANDRÉS_PROVIDENCIA_Y_SANTA_CATALINA</v>
          </cell>
          <cell r="O5" t="str">
            <v>CARIBE 2</v>
          </cell>
        </row>
        <row r="6">
          <cell r="N6" t="str">
            <v>ATLÁNTICO</v>
          </cell>
          <cell r="O6" t="str">
            <v>CARIBE 1</v>
          </cell>
        </row>
        <row r="7">
          <cell r="N7" t="str">
            <v>BOGOTÁ_D.C.</v>
          </cell>
          <cell r="O7" t="str">
            <v>CENTRAL</v>
          </cell>
        </row>
        <row r="8">
          <cell r="N8" t="str">
            <v>BOLÍVAR</v>
          </cell>
          <cell r="O8" t="str">
            <v>CARIBE 1</v>
          </cell>
        </row>
        <row r="9">
          <cell r="N9" t="str">
            <v>BOYACÁ</v>
          </cell>
          <cell r="O9" t="str">
            <v>CENTRAL</v>
          </cell>
        </row>
        <row r="10">
          <cell r="N10" t="str">
            <v>CALDAS</v>
          </cell>
          <cell r="O10" t="str">
            <v>EJE CAFETERO Y ANTIOQUIA</v>
          </cell>
        </row>
        <row r="11">
          <cell r="N11" t="str">
            <v>CAQUETÁ</v>
          </cell>
          <cell r="O11" t="str">
            <v>AMAZONIA</v>
          </cell>
        </row>
        <row r="12">
          <cell r="N12" t="str">
            <v>CASANARE</v>
          </cell>
          <cell r="O12" t="str">
            <v>LLANOS Y ORINOQUIA</v>
          </cell>
        </row>
        <row r="13">
          <cell r="N13" t="str">
            <v>CAUCA</v>
          </cell>
          <cell r="O13" t="str">
            <v>PACIFICO</v>
          </cell>
        </row>
        <row r="14">
          <cell r="N14" t="str">
            <v>CESAR</v>
          </cell>
          <cell r="O14" t="str">
            <v>CARIBE 2</v>
          </cell>
        </row>
        <row r="15">
          <cell r="N15" t="str">
            <v>CHOCÓ</v>
          </cell>
          <cell r="O15" t="str">
            <v>PACIFICO</v>
          </cell>
        </row>
        <row r="16">
          <cell r="N16" t="str">
            <v>CÓRDOBA</v>
          </cell>
          <cell r="O16" t="str">
            <v>CARIBE 1</v>
          </cell>
        </row>
        <row r="17">
          <cell r="N17" t="str">
            <v>CUNDINAMARCA</v>
          </cell>
          <cell r="O17" t="str">
            <v>CENTRAL</v>
          </cell>
        </row>
        <row r="18">
          <cell r="N18" t="str">
            <v>GUAINÍA</v>
          </cell>
          <cell r="O18" t="str">
            <v>AMAZONIA</v>
          </cell>
        </row>
        <row r="19">
          <cell r="N19" t="str">
            <v>GUAVIARE</v>
          </cell>
          <cell r="O19" t="str">
            <v>AMAZONIA</v>
          </cell>
        </row>
        <row r="20">
          <cell r="N20" t="str">
            <v>HUILA</v>
          </cell>
          <cell r="O20" t="str">
            <v>CENTRAL</v>
          </cell>
        </row>
        <row r="21">
          <cell r="N21" t="str">
            <v>LA_GUAJIRA</v>
          </cell>
          <cell r="O21" t="str">
            <v>CARIBE 2</v>
          </cell>
        </row>
        <row r="22">
          <cell r="N22" t="str">
            <v>MAGDALENA</v>
          </cell>
          <cell r="O22" t="str">
            <v>CARIBE 2</v>
          </cell>
        </row>
        <row r="23">
          <cell r="N23" t="str">
            <v>META</v>
          </cell>
          <cell r="O23" t="str">
            <v>LLANOS Y ORINOQUIA</v>
          </cell>
        </row>
        <row r="24">
          <cell r="N24" t="str">
            <v>NARIÑO</v>
          </cell>
          <cell r="O24" t="str">
            <v>PACIFICO</v>
          </cell>
        </row>
        <row r="25">
          <cell r="N25" t="str">
            <v>NORTE_DE_SANTANDER</v>
          </cell>
          <cell r="O25" t="str">
            <v>SANTANDERES</v>
          </cell>
        </row>
        <row r="26">
          <cell r="N26" t="str">
            <v>PUTUMAYO</v>
          </cell>
          <cell r="O26" t="str">
            <v>AMAZONIA</v>
          </cell>
        </row>
        <row r="27">
          <cell r="N27" t="str">
            <v>QUINDÍO</v>
          </cell>
          <cell r="O27" t="str">
            <v>EJE CAFETERO Y ANTIOQUIA</v>
          </cell>
        </row>
        <row r="28">
          <cell r="N28" t="str">
            <v>RISARALDA</v>
          </cell>
          <cell r="O28" t="str">
            <v>EJE CAFETERO Y ANTIOQUIA</v>
          </cell>
        </row>
        <row r="29">
          <cell r="N29" t="str">
            <v>SANTANDER</v>
          </cell>
          <cell r="O29" t="str">
            <v>SANTANDERES</v>
          </cell>
        </row>
        <row r="30">
          <cell r="N30" t="str">
            <v>SUCRE</v>
          </cell>
          <cell r="O30" t="str">
            <v>CARIBE 1</v>
          </cell>
        </row>
        <row r="31">
          <cell r="N31" t="str">
            <v>TOLIMA</v>
          </cell>
          <cell r="O31" t="str">
            <v>CENTRAL</v>
          </cell>
        </row>
        <row r="32">
          <cell r="N32" t="str">
            <v>VALLE_DEL_CAUCA</v>
          </cell>
          <cell r="O32" t="str">
            <v>PACIFICO</v>
          </cell>
        </row>
        <row r="33">
          <cell r="N33" t="str">
            <v>VAUPÉS</v>
          </cell>
          <cell r="O33" t="str">
            <v>AMAZONIA</v>
          </cell>
        </row>
        <row r="34">
          <cell r="N34" t="str">
            <v>VICHADA</v>
          </cell>
          <cell r="O34" t="str">
            <v>LLANOS Y ORINOQUIA</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A 1"/>
      <sheetName val="ACTA 2"/>
      <sheetName val="ACTA 3"/>
      <sheetName val="DIRECTORIO"/>
      <sheetName val=" requisitos "/>
      <sheetName val="ORDENADOS "/>
      <sheetName val="COMANDOS 2"/>
      <sheetName val="LISTAS PRODUCTOS"/>
      <sheetName val="LISTA MUNICIPIOS"/>
    </sheetNames>
    <sheetDataSet>
      <sheetData sheetId="0"/>
      <sheetData sheetId="1"/>
      <sheetData sheetId="2"/>
      <sheetData sheetId="3"/>
      <sheetData sheetId="4"/>
      <sheetData sheetId="5"/>
      <sheetData sheetId="6"/>
      <sheetData sheetId="7"/>
      <sheetData sheetId="8">
        <row r="1">
          <cell r="N1" t="str">
            <v>DEPARTAMENTO</v>
          </cell>
          <cell r="O1" t="str">
            <v>REGION</v>
          </cell>
        </row>
        <row r="2">
          <cell r="N2" t="str">
            <v>AMAZONAS</v>
          </cell>
          <cell r="O2" t="str">
            <v>AMAZONIA</v>
          </cell>
        </row>
        <row r="3">
          <cell r="N3" t="str">
            <v>ANTIOQUIA</v>
          </cell>
          <cell r="O3" t="str">
            <v>EJE CAFETERO Y ANTIOQUIA</v>
          </cell>
        </row>
        <row r="4">
          <cell r="N4" t="str">
            <v>ARAUCA</v>
          </cell>
          <cell r="O4" t="str">
            <v>LLANOS Y ORINOQUIA</v>
          </cell>
        </row>
        <row r="5">
          <cell r="N5" t="str">
            <v>ARCHIPIÉLAGO_DE_SAN_ANDRÉS_PROVIDENCIA_Y_SANTA_CATALINA</v>
          </cell>
          <cell r="O5" t="str">
            <v>CARIBE 2</v>
          </cell>
        </row>
        <row r="6">
          <cell r="N6" t="str">
            <v>ATLÁNTICO</v>
          </cell>
          <cell r="O6" t="str">
            <v>CARIBE 1</v>
          </cell>
        </row>
        <row r="7">
          <cell r="N7" t="str">
            <v>BOGOTÁ_D.C.</v>
          </cell>
          <cell r="O7" t="str">
            <v>CENTRAL</v>
          </cell>
        </row>
        <row r="8">
          <cell r="N8" t="str">
            <v>BOLÍVAR</v>
          </cell>
          <cell r="O8" t="str">
            <v>CARIBE 1</v>
          </cell>
        </row>
        <row r="9">
          <cell r="N9" t="str">
            <v>BOYACÁ</v>
          </cell>
          <cell r="O9" t="str">
            <v>CENTRAL</v>
          </cell>
        </row>
        <row r="10">
          <cell r="N10" t="str">
            <v>CALDAS</v>
          </cell>
          <cell r="O10" t="str">
            <v>EJE CAFETERO Y ANTIOQUIA</v>
          </cell>
        </row>
        <row r="11">
          <cell r="N11" t="str">
            <v>CAQUETÁ</v>
          </cell>
          <cell r="O11" t="str">
            <v>AMAZONIA</v>
          </cell>
        </row>
        <row r="12">
          <cell r="N12" t="str">
            <v>CASANARE</v>
          </cell>
          <cell r="O12" t="str">
            <v>LLANOS Y ORINOQUIA</v>
          </cell>
        </row>
        <row r="13">
          <cell r="N13" t="str">
            <v>CAUCA</v>
          </cell>
          <cell r="O13" t="str">
            <v>PACIFICO</v>
          </cell>
        </row>
        <row r="14">
          <cell r="N14" t="str">
            <v>CESAR</v>
          </cell>
          <cell r="O14" t="str">
            <v>CARIBE 2</v>
          </cell>
        </row>
        <row r="15">
          <cell r="N15" t="str">
            <v>CHOCÓ</v>
          </cell>
          <cell r="O15" t="str">
            <v>PACIFICO</v>
          </cell>
        </row>
        <row r="16">
          <cell r="N16" t="str">
            <v>CÓRDOBA</v>
          </cell>
          <cell r="O16" t="str">
            <v>CARIBE 1</v>
          </cell>
        </row>
        <row r="17">
          <cell r="N17" t="str">
            <v>CUNDINAMARCA</v>
          </cell>
          <cell r="O17" t="str">
            <v>CENTRAL</v>
          </cell>
        </row>
        <row r="18">
          <cell r="N18" t="str">
            <v>GUAINÍA</v>
          </cell>
          <cell r="O18" t="str">
            <v>AMAZONIA</v>
          </cell>
        </row>
        <row r="19">
          <cell r="N19" t="str">
            <v>GUAVIARE</v>
          </cell>
          <cell r="O19" t="str">
            <v>AMAZONIA</v>
          </cell>
        </row>
        <row r="20">
          <cell r="N20" t="str">
            <v>HUILA</v>
          </cell>
          <cell r="O20" t="str">
            <v>CENTRAL</v>
          </cell>
        </row>
        <row r="21">
          <cell r="N21" t="str">
            <v>LA_GUAJIRA</v>
          </cell>
          <cell r="O21" t="str">
            <v>CARIBE 2</v>
          </cell>
        </row>
        <row r="22">
          <cell r="N22" t="str">
            <v>MAGDALENA</v>
          </cell>
          <cell r="O22" t="str">
            <v>CARIBE 2</v>
          </cell>
        </row>
        <row r="23">
          <cell r="N23" t="str">
            <v>META</v>
          </cell>
          <cell r="O23" t="str">
            <v>LLANOS Y ORINOQUIA</v>
          </cell>
        </row>
        <row r="24">
          <cell r="N24" t="str">
            <v>NARIÑO</v>
          </cell>
          <cell r="O24" t="str">
            <v>PACIFICO</v>
          </cell>
        </row>
        <row r="25">
          <cell r="N25" t="str">
            <v>NORTE_DE_SANTANDER</v>
          </cell>
          <cell r="O25" t="str">
            <v>SANTANDERES</v>
          </cell>
        </row>
        <row r="26">
          <cell r="N26" t="str">
            <v>PUTUMAYO</v>
          </cell>
          <cell r="O26" t="str">
            <v>AMAZONIA</v>
          </cell>
        </row>
        <row r="27">
          <cell r="N27" t="str">
            <v>QUINDÍO</v>
          </cell>
          <cell r="O27" t="str">
            <v>EJE CAFETERO Y ANTIOQUIA</v>
          </cell>
        </row>
        <row r="28">
          <cell r="N28" t="str">
            <v>RISARALDA</v>
          </cell>
          <cell r="O28" t="str">
            <v>EJE CAFETERO Y ANTIOQUIA</v>
          </cell>
        </row>
        <row r="29">
          <cell r="N29" t="str">
            <v>SANTANDER</v>
          </cell>
          <cell r="O29" t="str">
            <v>SANTANDERES</v>
          </cell>
        </row>
        <row r="30">
          <cell r="N30" t="str">
            <v>SUCRE</v>
          </cell>
          <cell r="O30" t="str">
            <v>CARIBE 1</v>
          </cell>
        </row>
        <row r="31">
          <cell r="N31" t="str">
            <v>TOLIMA</v>
          </cell>
          <cell r="O31" t="str">
            <v>CENTRAL</v>
          </cell>
        </row>
        <row r="32">
          <cell r="N32" t="str">
            <v>VALLE_DEL_CAUCA</v>
          </cell>
          <cell r="O32" t="str">
            <v>PACIFICO</v>
          </cell>
        </row>
        <row r="33">
          <cell r="N33" t="str">
            <v>VAUPÉS</v>
          </cell>
          <cell r="O33" t="str">
            <v>AMAZONIA</v>
          </cell>
        </row>
        <row r="34">
          <cell r="N34" t="str">
            <v>VICHADA</v>
          </cell>
          <cell r="O34" t="str">
            <v>LLANOS Y ORINOQUIA</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A 1"/>
      <sheetName val="ACTA 2"/>
      <sheetName val="ACTA 3"/>
      <sheetName val="DIRECTORIO"/>
      <sheetName val="COMANDOS 2"/>
      <sheetName val="LISTAS PRODUCTOS"/>
      <sheetName val="LISTA MUNICIPIOS"/>
    </sheetNames>
    <sheetDataSet>
      <sheetData sheetId="0"/>
      <sheetData sheetId="1"/>
      <sheetData sheetId="2"/>
      <sheetData sheetId="3"/>
      <sheetData sheetId="4"/>
      <sheetData sheetId="5"/>
      <sheetData sheetId="6">
        <row r="1">
          <cell r="N1" t="str">
            <v>DEPARTAMENTO</v>
          </cell>
          <cell r="O1" t="str">
            <v>REGION</v>
          </cell>
        </row>
        <row r="2">
          <cell r="N2" t="str">
            <v>AMAZONAS</v>
          </cell>
          <cell r="O2" t="str">
            <v>AMAZONIA</v>
          </cell>
        </row>
        <row r="3">
          <cell r="N3" t="str">
            <v>ANTIOQUIA</v>
          </cell>
          <cell r="O3" t="str">
            <v>EJE CAFETERO Y ANTIOQUIA</v>
          </cell>
        </row>
        <row r="4">
          <cell r="N4" t="str">
            <v>ARAUCA</v>
          </cell>
          <cell r="O4" t="str">
            <v>LLANOS Y ORINOQUIA</v>
          </cell>
        </row>
        <row r="5">
          <cell r="N5" t="str">
            <v>ARCHIPIÉLAGO_DE_SAN_ANDRÉS_PROVIDENCIA_Y_SANTA_CATALINA</v>
          </cell>
          <cell r="O5" t="str">
            <v>CARIBE 2</v>
          </cell>
        </row>
        <row r="6">
          <cell r="N6" t="str">
            <v>ATLÁNTICO</v>
          </cell>
          <cell r="O6" t="str">
            <v>CARIBE 1</v>
          </cell>
        </row>
        <row r="7">
          <cell r="N7" t="str">
            <v>BOGOTÁ_D.C.</v>
          </cell>
          <cell r="O7" t="str">
            <v>CENTRAL</v>
          </cell>
        </row>
        <row r="8">
          <cell r="N8" t="str">
            <v>BOLÍVAR</v>
          </cell>
          <cell r="O8" t="str">
            <v>CARIBE 1</v>
          </cell>
        </row>
        <row r="9">
          <cell r="N9" t="str">
            <v>BOYACÁ</v>
          </cell>
          <cell r="O9" t="str">
            <v>CENTRAL</v>
          </cell>
        </row>
        <row r="10">
          <cell r="N10" t="str">
            <v>CALDAS</v>
          </cell>
          <cell r="O10" t="str">
            <v>EJE CAFETERO Y ANTIOQUIA</v>
          </cell>
        </row>
        <row r="11">
          <cell r="N11" t="str">
            <v>CAQUETÁ</v>
          </cell>
          <cell r="O11" t="str">
            <v>AMAZONIA</v>
          </cell>
        </row>
        <row r="12">
          <cell r="N12" t="str">
            <v>CASANARE</v>
          </cell>
          <cell r="O12" t="str">
            <v>LLANOS Y ORINOQUIA</v>
          </cell>
        </row>
        <row r="13">
          <cell r="N13" t="str">
            <v>CAUCA</v>
          </cell>
          <cell r="O13" t="str">
            <v>PACIFICO</v>
          </cell>
        </row>
        <row r="14">
          <cell r="N14" t="str">
            <v>CESAR</v>
          </cell>
          <cell r="O14" t="str">
            <v>CARIBE 2</v>
          </cell>
        </row>
        <row r="15">
          <cell r="N15" t="str">
            <v>CHOCÓ</v>
          </cell>
          <cell r="O15" t="str">
            <v>PACIFICO</v>
          </cell>
        </row>
        <row r="16">
          <cell r="N16" t="str">
            <v>CÓRDOBA</v>
          </cell>
          <cell r="O16" t="str">
            <v>CARIBE 1</v>
          </cell>
        </row>
        <row r="17">
          <cell r="N17" t="str">
            <v>CUNDINAMARCA</v>
          </cell>
          <cell r="O17" t="str">
            <v>CENTRAL</v>
          </cell>
        </row>
        <row r="18">
          <cell r="N18" t="str">
            <v>GUAINÍA</v>
          </cell>
          <cell r="O18" t="str">
            <v>AMAZONIA</v>
          </cell>
        </row>
        <row r="19">
          <cell r="N19" t="str">
            <v>GUAVIARE</v>
          </cell>
          <cell r="O19" t="str">
            <v>AMAZONIA</v>
          </cell>
        </row>
        <row r="20">
          <cell r="N20" t="str">
            <v>HUILA</v>
          </cell>
          <cell r="O20" t="str">
            <v>CENTRAL</v>
          </cell>
        </row>
        <row r="21">
          <cell r="N21" t="str">
            <v>LA_GUAJIRA</v>
          </cell>
          <cell r="O21" t="str">
            <v>CARIBE 2</v>
          </cell>
        </row>
        <row r="22">
          <cell r="N22" t="str">
            <v>MAGDALENA</v>
          </cell>
          <cell r="O22" t="str">
            <v>CARIBE 2</v>
          </cell>
        </row>
        <row r="23">
          <cell r="N23" t="str">
            <v>META</v>
          </cell>
          <cell r="O23" t="str">
            <v>LLANOS Y ORINOQUIA</v>
          </cell>
        </row>
        <row r="24">
          <cell r="N24" t="str">
            <v>NARIÑO</v>
          </cell>
          <cell r="O24" t="str">
            <v>PACIFICO</v>
          </cell>
        </row>
        <row r="25">
          <cell r="N25" t="str">
            <v>NORTE_DE_SANTANDER</v>
          </cell>
          <cell r="O25" t="str">
            <v>SANTANDERES</v>
          </cell>
        </row>
        <row r="26">
          <cell r="N26" t="str">
            <v>PUTUMAYO</v>
          </cell>
          <cell r="O26" t="str">
            <v>AMAZONIA</v>
          </cell>
        </row>
        <row r="27">
          <cell r="N27" t="str">
            <v>QUINDÍO</v>
          </cell>
          <cell r="O27" t="str">
            <v>EJE CAFETERO Y ANTIOQUIA</v>
          </cell>
        </row>
        <row r="28">
          <cell r="N28" t="str">
            <v>RISARALDA</v>
          </cell>
          <cell r="O28" t="str">
            <v>EJE CAFETERO Y ANTIOQUIA</v>
          </cell>
        </row>
        <row r="29">
          <cell r="N29" t="str">
            <v>SANTANDER</v>
          </cell>
          <cell r="O29" t="str">
            <v>SANTANDERES</v>
          </cell>
        </row>
        <row r="30">
          <cell r="N30" t="str">
            <v>SUCRE</v>
          </cell>
          <cell r="O30" t="str">
            <v>CARIBE 1</v>
          </cell>
        </row>
        <row r="31">
          <cell r="N31" t="str">
            <v>TOLIMA</v>
          </cell>
          <cell r="O31" t="str">
            <v>CENTRAL</v>
          </cell>
        </row>
        <row r="32">
          <cell r="N32" t="str">
            <v>VALLE_DEL_CAUCA</v>
          </cell>
          <cell r="O32" t="str">
            <v>PACIFICO</v>
          </cell>
        </row>
        <row r="33">
          <cell r="N33" t="str">
            <v>VAUPÉS</v>
          </cell>
          <cell r="O33" t="str">
            <v>AMAZONIA</v>
          </cell>
        </row>
        <row r="34">
          <cell r="N34" t="str">
            <v>VICHADA</v>
          </cell>
          <cell r="O34" t="str">
            <v>LLANOS Y ORINOQUIA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B1:G604"/>
  <sheetViews>
    <sheetView tabSelected="1" zoomScale="70" zoomScaleNormal="70" workbookViewId="0">
      <pane xSplit="4" ySplit="6" topLeftCell="G7" activePane="bottomRight" state="frozen"/>
      <selection pane="topRight" activeCell="F1" sqref="F1"/>
      <selection pane="bottomLeft" activeCell="A7" sqref="A7"/>
      <selection pane="bottomRight" activeCell="J223" sqref="J223"/>
    </sheetView>
  </sheetViews>
  <sheetFormatPr baseColWidth="10" defaultColWidth="50.7109375" defaultRowHeight="50.1" customHeight="1" x14ac:dyDescent="0.25"/>
  <cols>
    <col min="1" max="1" width="6" style="2" customWidth="1"/>
    <col min="2" max="2" width="20.7109375" style="3" customWidth="1"/>
    <col min="3" max="3" width="25.42578125" style="2" customWidth="1"/>
    <col min="4" max="4" width="92.5703125" style="4" customWidth="1"/>
    <col min="5" max="5" width="23.85546875" style="3" customWidth="1"/>
    <col min="6" max="6" width="29.85546875" style="3" customWidth="1"/>
    <col min="7" max="7" width="23.140625" style="13" customWidth="1"/>
    <col min="8" max="16384" width="50.7109375" style="2"/>
  </cols>
  <sheetData>
    <row r="1" spans="2:7" ht="18" customHeight="1" thickBot="1" x14ac:dyDescent="0.3"/>
    <row r="2" spans="2:7" ht="50.1" customHeight="1" x14ac:dyDescent="0.25">
      <c r="B2" s="28"/>
      <c r="C2" s="20" t="s">
        <v>3056</v>
      </c>
      <c r="D2" s="20"/>
      <c r="E2" s="20"/>
      <c r="F2" s="20"/>
      <c r="G2" s="18"/>
    </row>
    <row r="3" spans="2:7" ht="15.75" thickBot="1" x14ac:dyDescent="0.3">
      <c r="B3" s="29"/>
      <c r="C3" s="21"/>
      <c r="D3" s="21"/>
      <c r="E3" s="21"/>
      <c r="F3" s="21"/>
      <c r="G3" s="19"/>
    </row>
    <row r="4" spans="2:7" ht="49.5" customHeight="1" x14ac:dyDescent="0.25">
      <c r="B4" s="22" t="s">
        <v>3057</v>
      </c>
      <c r="C4" s="23"/>
      <c r="D4" s="23"/>
      <c r="E4" s="23"/>
      <c r="F4" s="23"/>
      <c r="G4" s="24"/>
    </row>
    <row r="5" spans="2:7" ht="49.5" customHeight="1" thickBot="1" x14ac:dyDescent="0.3">
      <c r="B5" s="25"/>
      <c r="C5" s="26"/>
      <c r="D5" s="26"/>
      <c r="E5" s="26"/>
      <c r="F5" s="26"/>
      <c r="G5" s="27"/>
    </row>
    <row r="6" spans="2:7" ht="78" customHeight="1" x14ac:dyDescent="0.25">
      <c r="B6" s="5" t="s">
        <v>0</v>
      </c>
      <c r="C6" s="5" t="s">
        <v>957</v>
      </c>
      <c r="D6" s="5" t="s">
        <v>956</v>
      </c>
      <c r="E6" s="5" t="s">
        <v>955</v>
      </c>
      <c r="F6" s="5" t="s">
        <v>954</v>
      </c>
      <c r="G6" s="5" t="s">
        <v>1123</v>
      </c>
    </row>
    <row r="7" spans="2:7" ht="50.1" hidden="1" customHeight="1" x14ac:dyDescent="0.25">
      <c r="B7" s="1" t="str">
        <f>VLOOKUP(C7,'[1]LISTA MUNICIPIOS'!$N$1:$O$34,2,0)</f>
        <v>AMAZONIA</v>
      </c>
      <c r="C7" s="1" t="s">
        <v>1</v>
      </c>
      <c r="D7" s="1" t="s">
        <v>737</v>
      </c>
      <c r="E7" s="1" t="s">
        <v>1053</v>
      </c>
      <c r="F7" s="1" t="s">
        <v>736</v>
      </c>
      <c r="G7" s="1"/>
    </row>
    <row r="8" spans="2:7" ht="50.1" hidden="1" customHeight="1" x14ac:dyDescent="0.25">
      <c r="B8" s="1" t="s">
        <v>732</v>
      </c>
      <c r="C8" s="1" t="s">
        <v>700</v>
      </c>
      <c r="D8" s="1" t="s">
        <v>718</v>
      </c>
      <c r="E8" s="1" t="s">
        <v>227</v>
      </c>
      <c r="F8" s="1" t="s">
        <v>699</v>
      </c>
      <c r="G8" s="1"/>
    </row>
    <row r="9" spans="2:7" ht="50.1" hidden="1" customHeight="1" x14ac:dyDescent="0.25">
      <c r="B9" s="1" t="str">
        <f>VLOOKUP(C16,'[2]LISTAS PRODUCTOS'!$H$1:$I$34,2,0)</f>
        <v>AMAZONIA</v>
      </c>
      <c r="C9" s="1" t="s">
        <v>700</v>
      </c>
      <c r="D9" s="1" t="s">
        <v>713</v>
      </c>
      <c r="E9" s="1" t="s">
        <v>221</v>
      </c>
      <c r="F9" s="1" t="s">
        <v>712</v>
      </c>
      <c r="G9" s="1"/>
    </row>
    <row r="10" spans="2:7" ht="50.1" hidden="1" customHeight="1" x14ac:dyDescent="0.25">
      <c r="B10" s="1" t="str">
        <f>VLOOKUP(C10,'[2]LISTAS PRODUCTOS'!$H$1:$I$34,2,0)</f>
        <v>AMAZONIA</v>
      </c>
      <c r="C10" s="1" t="s">
        <v>700</v>
      </c>
      <c r="D10" s="1" t="s">
        <v>730</v>
      </c>
      <c r="E10" s="1" t="s">
        <v>161</v>
      </c>
      <c r="F10" s="1" t="s">
        <v>729</v>
      </c>
      <c r="G10" s="1"/>
    </row>
    <row r="11" spans="2:7" ht="50.1" hidden="1" customHeight="1" x14ac:dyDescent="0.25">
      <c r="B11" s="1" t="str">
        <f>VLOOKUP(C11,'[2]LISTAS PRODUCTOS'!$H$1:$I$34,2,0)</f>
        <v>AMAZONIA</v>
      </c>
      <c r="C11" s="1" t="s">
        <v>700</v>
      </c>
      <c r="D11" s="1" t="s">
        <v>728</v>
      </c>
      <c r="E11" s="1" t="s">
        <v>161</v>
      </c>
      <c r="F11" s="1" t="s">
        <v>719</v>
      </c>
      <c r="G11" s="1"/>
    </row>
    <row r="12" spans="2:7" ht="50.1" hidden="1" customHeight="1" x14ac:dyDescent="0.25">
      <c r="B12" s="1" t="str">
        <f>VLOOKUP(C12,'[2]LISTAS PRODUCTOS'!$H$1:$I$34,2,0)</f>
        <v>AMAZONIA</v>
      </c>
      <c r="C12" s="1" t="s">
        <v>700</v>
      </c>
      <c r="D12" s="1" t="s">
        <v>727</v>
      </c>
      <c r="E12" s="1" t="s">
        <v>161</v>
      </c>
      <c r="F12" s="1" t="s">
        <v>699</v>
      </c>
      <c r="G12" s="1"/>
    </row>
    <row r="13" spans="2:7" ht="50.1" hidden="1" customHeight="1" x14ac:dyDescent="0.25">
      <c r="B13" s="1" t="str">
        <f>VLOOKUP(C9,'[2]LISTAS PRODUCTOS'!$H$1:$I$34,2,0)</f>
        <v>AMAZONIA</v>
      </c>
      <c r="C13" s="1" t="s">
        <v>700</v>
      </c>
      <c r="D13" s="1" t="s">
        <v>725</v>
      </c>
      <c r="E13" s="1" t="s">
        <v>251</v>
      </c>
      <c r="F13" s="1" t="s">
        <v>710</v>
      </c>
      <c r="G13" s="1"/>
    </row>
    <row r="14" spans="2:7" ht="50.1" hidden="1" customHeight="1" x14ac:dyDescent="0.25">
      <c r="B14" s="1" t="str">
        <f>VLOOKUP(C12,'[2]LISTAS PRODUCTOS'!$H$1:$I$34,2,0)</f>
        <v>AMAZONIA</v>
      </c>
      <c r="C14" s="1" t="s">
        <v>700</v>
      </c>
      <c r="D14" s="1" t="s">
        <v>721</v>
      </c>
      <c r="E14" s="1" t="s">
        <v>221</v>
      </c>
      <c r="F14" s="1" t="s">
        <v>714</v>
      </c>
      <c r="G14" s="1"/>
    </row>
    <row r="15" spans="2:7" ht="50.1" hidden="1" customHeight="1" x14ac:dyDescent="0.25">
      <c r="B15" s="1" t="str">
        <f>VLOOKUP(C15,'[2]LISTAS PRODUCTOS'!$H$1:$I$34,2,0)</f>
        <v>AMAZONIA</v>
      </c>
      <c r="C15" s="1" t="s">
        <v>700</v>
      </c>
      <c r="D15" s="1" t="s">
        <v>720</v>
      </c>
      <c r="E15" s="1" t="s">
        <v>227</v>
      </c>
      <c r="F15" s="1" t="s">
        <v>719</v>
      </c>
      <c r="G15" s="1"/>
    </row>
    <row r="16" spans="2:7" ht="50.1" hidden="1" customHeight="1" x14ac:dyDescent="0.25">
      <c r="B16" s="1" t="str">
        <f>VLOOKUP(C17,'[2]LISTAS PRODUCTOS'!$H$1:$I$34,2,0)</f>
        <v>AMAZONIA</v>
      </c>
      <c r="C16" s="1" t="s">
        <v>700</v>
      </c>
      <c r="D16" s="1" t="s">
        <v>709</v>
      </c>
      <c r="E16" s="1" t="s">
        <v>251</v>
      </c>
      <c r="F16" s="1" t="s">
        <v>708</v>
      </c>
      <c r="G16" s="1"/>
    </row>
    <row r="17" spans="2:7" ht="50.1" hidden="1" customHeight="1" x14ac:dyDescent="0.25">
      <c r="B17" s="1" t="str">
        <f>VLOOKUP(C17,'[2]LISTAS PRODUCTOS'!$H$1:$I$34,2,0)</f>
        <v>AMAZONIA</v>
      </c>
      <c r="C17" s="1" t="s">
        <v>700</v>
      </c>
      <c r="D17" s="1" t="s">
        <v>702</v>
      </c>
      <c r="E17" s="1" t="s">
        <v>368</v>
      </c>
      <c r="F17" s="1" t="s">
        <v>699</v>
      </c>
      <c r="G17" s="1"/>
    </row>
    <row r="18" spans="2:7" ht="107.25" hidden="1" customHeight="1" x14ac:dyDescent="0.25">
      <c r="B18" s="1" t="s">
        <v>732</v>
      </c>
      <c r="C18" s="1" t="s">
        <v>700</v>
      </c>
      <c r="D18" s="1" t="s">
        <v>731</v>
      </c>
      <c r="E18" s="1" t="s">
        <v>40</v>
      </c>
      <c r="F18" s="1" t="s">
        <v>41</v>
      </c>
      <c r="G18" s="1"/>
    </row>
    <row r="19" spans="2:7" ht="50.1" hidden="1" customHeight="1" x14ac:dyDescent="0.25">
      <c r="B19" s="1" t="str">
        <f>VLOOKUP(C14,'[2]LISTAS PRODUCTOS'!$H$1:$I$34,2,0)</f>
        <v>AMAZONIA</v>
      </c>
      <c r="C19" s="1" t="s">
        <v>700</v>
      </c>
      <c r="D19" s="1" t="s">
        <v>707</v>
      </c>
      <c r="E19" s="1" t="s">
        <v>40</v>
      </c>
      <c r="F19" s="1" t="s">
        <v>706</v>
      </c>
      <c r="G19" s="1"/>
    </row>
    <row r="20" spans="2:7" ht="50.1" hidden="1" customHeight="1" x14ac:dyDescent="0.25">
      <c r="B20" s="1" t="str">
        <f>VLOOKUP(C13,'[2]LISTAS PRODUCTOS'!$H$1:$I$34,2,0)</f>
        <v>AMAZONIA</v>
      </c>
      <c r="C20" s="1" t="s">
        <v>700</v>
      </c>
      <c r="D20" s="1" t="s">
        <v>705</v>
      </c>
      <c r="E20" s="1" t="s">
        <v>221</v>
      </c>
      <c r="F20" s="1" t="s">
        <v>699</v>
      </c>
      <c r="G20" s="1"/>
    </row>
    <row r="21" spans="2:7" ht="50.1" hidden="1" customHeight="1" x14ac:dyDescent="0.25">
      <c r="B21" s="1" t="str">
        <f>VLOOKUP(C17,'[2]LISTAS PRODUCTOS'!$H$1:$I$34,2,0)</f>
        <v>AMAZONIA</v>
      </c>
      <c r="C21" s="1" t="s">
        <v>700</v>
      </c>
      <c r="D21" s="1" t="s">
        <v>724</v>
      </c>
      <c r="E21" s="1" t="s">
        <v>221</v>
      </c>
      <c r="F21" s="1" t="s">
        <v>716</v>
      </c>
      <c r="G21" s="1"/>
    </row>
    <row r="22" spans="2:7" ht="50.1" hidden="1" customHeight="1" x14ac:dyDescent="0.25">
      <c r="B22" s="1" t="str">
        <f>VLOOKUP(C22,'[2]LISTAS PRODUCTOS'!$H$1:$I$34,2,0)</f>
        <v>AMAZONIA</v>
      </c>
      <c r="C22" s="1" t="s">
        <v>700</v>
      </c>
      <c r="D22" s="1" t="s">
        <v>717</v>
      </c>
      <c r="E22" s="1" t="s">
        <v>161</v>
      </c>
      <c r="F22" s="1" t="s">
        <v>716</v>
      </c>
      <c r="G22" s="1"/>
    </row>
    <row r="23" spans="2:7" ht="50.1" hidden="1" customHeight="1" x14ac:dyDescent="0.25">
      <c r="B23" s="1" t="s">
        <v>732</v>
      </c>
      <c r="C23" s="1" t="s">
        <v>700</v>
      </c>
      <c r="D23" s="1" t="s">
        <v>733</v>
      </c>
      <c r="E23" s="1" t="s">
        <v>1054</v>
      </c>
      <c r="F23" s="1" t="s">
        <v>710</v>
      </c>
      <c r="G23" s="1"/>
    </row>
    <row r="24" spans="2:7" ht="50.1" hidden="1" customHeight="1" x14ac:dyDescent="0.25">
      <c r="B24" s="1" t="s">
        <v>732</v>
      </c>
      <c r="C24" s="1" t="s">
        <v>700</v>
      </c>
      <c r="D24" s="1" t="s">
        <v>734</v>
      </c>
      <c r="E24" s="1" t="s">
        <v>1054</v>
      </c>
      <c r="F24" s="1" t="s">
        <v>722</v>
      </c>
      <c r="G24" s="1"/>
    </row>
    <row r="25" spans="2:7" ht="50.1" hidden="1" customHeight="1" x14ac:dyDescent="0.25">
      <c r="B25" s="1" t="str">
        <f>VLOOKUP(C25,'[2]LISTAS PRODUCTOS'!$H$1:$I$34,2,0)</f>
        <v>AMAZONIA</v>
      </c>
      <c r="C25" s="1" t="s">
        <v>700</v>
      </c>
      <c r="D25" s="1" t="s">
        <v>715</v>
      </c>
      <c r="E25" s="1" t="s">
        <v>161</v>
      </c>
      <c r="F25" s="1" t="s">
        <v>714</v>
      </c>
      <c r="G25" s="1"/>
    </row>
    <row r="26" spans="2:7" ht="50.1" hidden="1" customHeight="1" x14ac:dyDescent="0.25">
      <c r="B26" s="1" t="str">
        <f>VLOOKUP(C24,'[2]LISTAS PRODUCTOS'!$H$1:$I$34,2,0)</f>
        <v>AMAZONIA</v>
      </c>
      <c r="C26" s="1" t="s">
        <v>700</v>
      </c>
      <c r="D26" s="1" t="s">
        <v>723</v>
      </c>
      <c r="E26" s="1" t="s">
        <v>1054</v>
      </c>
      <c r="F26" s="1" t="s">
        <v>722</v>
      </c>
      <c r="G26" s="1"/>
    </row>
    <row r="27" spans="2:7" ht="50.1" hidden="1" customHeight="1" x14ac:dyDescent="0.25">
      <c r="B27" s="1" t="str">
        <f>VLOOKUP(C27,'[2]LISTAS PRODUCTOS'!$H$1:$I$34,2,0)</f>
        <v>AMAZONIA</v>
      </c>
      <c r="C27" s="1" t="s">
        <v>700</v>
      </c>
      <c r="D27" s="1" t="s">
        <v>726</v>
      </c>
      <c r="E27" s="1" t="s">
        <v>494</v>
      </c>
      <c r="F27" s="1" t="s">
        <v>714</v>
      </c>
      <c r="G27" s="1"/>
    </row>
    <row r="28" spans="2:7" ht="78" hidden="1" customHeight="1" x14ac:dyDescent="0.25">
      <c r="B28" s="1" t="str">
        <f>VLOOKUP(C28,'[2]LISTAS PRODUCTOS'!$H$1:$I$34,2,0)</f>
        <v>AMAZONIA</v>
      </c>
      <c r="C28" s="1" t="s">
        <v>700</v>
      </c>
      <c r="D28" s="1" t="s">
        <v>704</v>
      </c>
      <c r="E28" s="1" t="s">
        <v>368</v>
      </c>
      <c r="F28" s="1" t="s">
        <v>699</v>
      </c>
      <c r="G28" s="1"/>
    </row>
    <row r="29" spans="2:7" ht="50.1" hidden="1" customHeight="1" x14ac:dyDescent="0.25">
      <c r="B29" s="1" t="str">
        <f>VLOOKUP(C29,'[2]LISTAS PRODUCTOS'!$H$1:$I$34,2,0)</f>
        <v>AMAZONIA</v>
      </c>
      <c r="C29" s="1" t="s">
        <v>700</v>
      </c>
      <c r="D29" s="1" t="s">
        <v>703</v>
      </c>
      <c r="E29" s="1" t="s">
        <v>121</v>
      </c>
      <c r="F29" s="1" t="s">
        <v>699</v>
      </c>
      <c r="G29" s="1"/>
    </row>
    <row r="30" spans="2:7" ht="50.1" hidden="1" customHeight="1" x14ac:dyDescent="0.25">
      <c r="B30" s="1" t="str">
        <f>VLOOKUP(C30,'[2]LISTAS PRODUCTOS'!$H$1:$I$34,2,0)</f>
        <v>AMAZONIA</v>
      </c>
      <c r="C30" s="1" t="s">
        <v>700</v>
      </c>
      <c r="D30" s="1" t="s">
        <v>711</v>
      </c>
      <c r="E30" s="1" t="s">
        <v>221</v>
      </c>
      <c r="F30" s="1" t="s">
        <v>710</v>
      </c>
      <c r="G30" s="1"/>
    </row>
    <row r="31" spans="2:7" ht="50.1" hidden="1" customHeight="1" x14ac:dyDescent="0.25">
      <c r="B31" s="1" t="str">
        <f>VLOOKUP(C31,'[3]LISTA MUNICIPIOS'!$N$1:$O$34,2,0)</f>
        <v>AMAZONIA</v>
      </c>
      <c r="C31" s="1" t="s">
        <v>695</v>
      </c>
      <c r="D31" s="1" t="s">
        <v>697</v>
      </c>
      <c r="E31" s="1" t="s">
        <v>1114</v>
      </c>
      <c r="F31" s="1" t="s">
        <v>693</v>
      </c>
      <c r="G31" s="1"/>
    </row>
    <row r="32" spans="2:7" ht="72" hidden="1" customHeight="1" x14ac:dyDescent="0.25">
      <c r="B32" s="1" t="str">
        <f>VLOOKUP(C32,'[3]LISTA MUNICIPIOS'!$N$1:$O$34,2,0)</f>
        <v>AMAZONIA</v>
      </c>
      <c r="C32" s="1" t="s">
        <v>695</v>
      </c>
      <c r="D32" s="1" t="s">
        <v>694</v>
      </c>
      <c r="E32" s="1" t="s">
        <v>46</v>
      </c>
      <c r="F32" s="1" t="s">
        <v>693</v>
      </c>
      <c r="G32" s="1"/>
    </row>
    <row r="33" spans="2:7" ht="50.1" hidden="1" customHeight="1" x14ac:dyDescent="0.25">
      <c r="B33" s="1" t="str">
        <f>VLOOKUP(C33,'[3]LISTA MUNICIPIOS'!$N$1:$O$34,2,0)</f>
        <v>AMAZONIA</v>
      </c>
      <c r="C33" s="1" t="s">
        <v>695</v>
      </c>
      <c r="D33" s="1" t="s">
        <v>696</v>
      </c>
      <c r="E33" s="1" t="s">
        <v>251</v>
      </c>
      <c r="F33" s="1" t="s">
        <v>693</v>
      </c>
      <c r="G33" s="1"/>
    </row>
    <row r="34" spans="2:7" ht="50.1" hidden="1" customHeight="1" x14ac:dyDescent="0.25">
      <c r="B34" s="1" t="str">
        <f>VLOOKUP(C34,'[3]LISTA MUNICIPIOS'!$N$1:$O$34,2,0)</f>
        <v>AMAZONIA</v>
      </c>
      <c r="C34" s="1" t="s">
        <v>695</v>
      </c>
      <c r="D34" s="1" t="s">
        <v>698</v>
      </c>
      <c r="E34" s="1" t="s">
        <v>94</v>
      </c>
      <c r="F34" s="1" t="s">
        <v>693</v>
      </c>
      <c r="G34" s="1"/>
    </row>
    <row r="35" spans="2:7" ht="50.1" hidden="1" customHeight="1" x14ac:dyDescent="0.25">
      <c r="B35" s="1" t="str">
        <f>VLOOKUP(C35,'[4]LISTA MUNICIPIOS'!$N$1:$O$34,2,0)</f>
        <v>AMAZONIA</v>
      </c>
      <c r="C35" s="1" t="s">
        <v>2</v>
      </c>
      <c r="D35" s="1" t="s">
        <v>686</v>
      </c>
      <c r="E35" s="1" t="s">
        <v>131</v>
      </c>
      <c r="F35" s="1" t="s">
        <v>684</v>
      </c>
      <c r="G35" s="1"/>
    </row>
    <row r="36" spans="2:7" ht="50.1" hidden="1" customHeight="1" x14ac:dyDescent="0.25">
      <c r="B36" s="1" t="str">
        <f>VLOOKUP(C36,'[4]LISTA MUNICIPIOS'!$N$1:$O$34,2,0)</f>
        <v>AMAZONIA</v>
      </c>
      <c r="C36" s="1" t="s">
        <v>2</v>
      </c>
      <c r="D36" s="1" t="s">
        <v>692</v>
      </c>
      <c r="E36" s="1" t="s">
        <v>685</v>
      </c>
      <c r="F36" s="1" t="s">
        <v>684</v>
      </c>
      <c r="G36" s="1"/>
    </row>
    <row r="37" spans="2:7" ht="50.1" hidden="1" customHeight="1" x14ac:dyDescent="0.25">
      <c r="B37" s="1" t="str">
        <f>VLOOKUP(C37,'[4]LISTA MUNICIPIOS'!$N$1:$O$34,2,0)</f>
        <v>AMAZONIA</v>
      </c>
      <c r="C37" s="1" t="s">
        <v>2</v>
      </c>
      <c r="D37" s="1" t="s">
        <v>687</v>
      </c>
      <c r="E37" s="1" t="s">
        <v>1064</v>
      </c>
      <c r="F37" s="1" t="s">
        <v>684</v>
      </c>
      <c r="G37" s="1"/>
    </row>
    <row r="38" spans="2:7" ht="83.25" hidden="1" customHeight="1" x14ac:dyDescent="0.25">
      <c r="B38" s="1" t="str">
        <f>VLOOKUP(C38,'[4]LISTA MUNICIPIOS'!$N$1:$O$34,2,0)</f>
        <v>AMAZONIA</v>
      </c>
      <c r="C38" s="1" t="s">
        <v>2</v>
      </c>
      <c r="D38" s="1" t="s">
        <v>691</v>
      </c>
      <c r="E38" s="1" t="s">
        <v>121</v>
      </c>
      <c r="F38" s="1" t="s">
        <v>684</v>
      </c>
      <c r="G38" s="1"/>
    </row>
    <row r="39" spans="2:7" ht="50.1" hidden="1" customHeight="1" x14ac:dyDescent="0.25">
      <c r="B39" s="1" t="str">
        <f>VLOOKUP(C39,'[4]LISTA MUNICIPIOS'!$N$1:$O$34,2,0)</f>
        <v>AMAZONIA</v>
      </c>
      <c r="C39" s="1" t="s">
        <v>2</v>
      </c>
      <c r="D39" s="1" t="s">
        <v>690</v>
      </c>
      <c r="E39" s="1" t="s">
        <v>121</v>
      </c>
      <c r="F39" s="1" t="s">
        <v>684</v>
      </c>
      <c r="G39" s="1"/>
    </row>
    <row r="40" spans="2:7" ht="50.1" hidden="1" customHeight="1" x14ac:dyDescent="0.25">
      <c r="B40" s="1" t="str">
        <f>VLOOKUP(C40,'[4]LISTA MUNICIPIOS'!$N$1:$O$34,2,0)</f>
        <v>AMAZONIA</v>
      </c>
      <c r="C40" s="1" t="s">
        <v>2</v>
      </c>
      <c r="D40" s="1" t="s">
        <v>689</v>
      </c>
      <c r="E40" s="1" t="s">
        <v>654</v>
      </c>
      <c r="F40" s="1" t="s">
        <v>688</v>
      </c>
      <c r="G40" s="1"/>
    </row>
    <row r="41" spans="2:7" ht="50.1" hidden="1" customHeight="1" x14ac:dyDescent="0.25">
      <c r="B41" s="1" t="str">
        <f>VLOOKUP(C41,'[2]LISTAS PRODUCTOS'!$H$1:$I$34,2,0)</f>
        <v>AMAZONIA</v>
      </c>
      <c r="C41" s="1" t="s">
        <v>3</v>
      </c>
      <c r="D41" s="1" t="s">
        <v>681</v>
      </c>
      <c r="E41" s="1" t="s">
        <v>1066</v>
      </c>
      <c r="F41" s="1" t="s">
        <v>656</v>
      </c>
      <c r="G41" s="1"/>
    </row>
    <row r="42" spans="2:7" ht="50.1" hidden="1" customHeight="1" x14ac:dyDescent="0.25">
      <c r="B42" s="1" t="str">
        <f>VLOOKUP(C42,'[5]LISTA MUNICIPIOS'!$N$1:$O$34,2,0)</f>
        <v>AMAZONIA</v>
      </c>
      <c r="C42" s="1" t="s">
        <v>3</v>
      </c>
      <c r="D42" s="1" t="s">
        <v>657</v>
      </c>
      <c r="E42" s="1" t="s">
        <v>248</v>
      </c>
      <c r="F42" s="1" t="s">
        <v>656</v>
      </c>
      <c r="G42" s="1"/>
    </row>
    <row r="43" spans="2:7" ht="50.1" hidden="1" customHeight="1" x14ac:dyDescent="0.25">
      <c r="B43" s="1" t="str">
        <f>VLOOKUP(C43,'[5]LISTA MUNICIPIOS'!$N$1:$O$34,2,0)</f>
        <v>AMAZONIA</v>
      </c>
      <c r="C43" s="1" t="s">
        <v>3</v>
      </c>
      <c r="D43" s="1" t="s">
        <v>660</v>
      </c>
      <c r="E43" s="1" t="s">
        <v>368</v>
      </c>
      <c r="F43" s="1" t="s">
        <v>656</v>
      </c>
      <c r="G43" s="1"/>
    </row>
    <row r="44" spans="2:7" ht="50.1" hidden="1" customHeight="1" x14ac:dyDescent="0.25">
      <c r="B44" s="1" t="str">
        <f>VLOOKUP(C44,'[2]LISTAS PRODUCTOS'!$H$1:$I$34,2,0)</f>
        <v>AMAZONIA</v>
      </c>
      <c r="C44" s="1" t="s">
        <v>3</v>
      </c>
      <c r="D44" s="1" t="s">
        <v>666</v>
      </c>
      <c r="E44" s="1" t="s">
        <v>1065</v>
      </c>
      <c r="F44" s="1" t="s">
        <v>653</v>
      </c>
      <c r="G44" s="1"/>
    </row>
    <row r="45" spans="2:7" ht="50.1" hidden="1" customHeight="1" x14ac:dyDescent="0.25">
      <c r="B45" s="1" t="str">
        <f>VLOOKUP(C45,'[5]LISTA MUNICIPIOS'!$N$1:$O$34,2,0)</f>
        <v>AMAZONIA</v>
      </c>
      <c r="C45" s="1" t="s">
        <v>3</v>
      </c>
      <c r="D45" s="1" t="s">
        <v>680</v>
      </c>
      <c r="E45" s="1" t="s">
        <v>131</v>
      </c>
      <c r="F45" s="1" t="s">
        <v>679</v>
      </c>
      <c r="G45" s="1"/>
    </row>
    <row r="46" spans="2:7" ht="50.1" hidden="1" customHeight="1" x14ac:dyDescent="0.25">
      <c r="B46" s="1" t="str">
        <f>VLOOKUP(C46,'[5]LISTA MUNICIPIOS'!$N$1:$O$34,2,0)</f>
        <v>AMAZONIA</v>
      </c>
      <c r="C46" s="1" t="s">
        <v>3</v>
      </c>
      <c r="D46" s="1" t="s">
        <v>668</v>
      </c>
      <c r="E46" s="1" t="s">
        <v>221</v>
      </c>
      <c r="F46" s="1" t="s">
        <v>667</v>
      </c>
      <c r="G46" s="1"/>
    </row>
    <row r="47" spans="2:7" ht="50.1" hidden="1" customHeight="1" x14ac:dyDescent="0.25">
      <c r="B47" s="1" t="str">
        <f>VLOOKUP(C47,'[5]LISTA MUNICIPIOS'!$N$1:$O$34,2,0)</f>
        <v>AMAZONIA</v>
      </c>
      <c r="C47" s="1" t="s">
        <v>3</v>
      </c>
      <c r="D47" s="1" t="s">
        <v>661</v>
      </c>
      <c r="E47" s="1" t="s">
        <v>130</v>
      </c>
      <c r="F47" s="1" t="s">
        <v>658</v>
      </c>
      <c r="G47" s="1"/>
    </row>
    <row r="48" spans="2:7" ht="50.1" hidden="1" customHeight="1" x14ac:dyDescent="0.25">
      <c r="B48" s="1" t="str">
        <f>VLOOKUP(C48,'[5]LISTA MUNICIPIOS'!$N$1:$O$34,2,0)</f>
        <v>AMAZONIA</v>
      </c>
      <c r="C48" s="1" t="s">
        <v>3</v>
      </c>
      <c r="D48" s="1" t="s">
        <v>665</v>
      </c>
      <c r="E48" s="1" t="s">
        <v>1067</v>
      </c>
      <c r="F48" s="1" t="s">
        <v>664</v>
      </c>
      <c r="G48" s="1"/>
    </row>
    <row r="49" spans="2:7" ht="67.5" hidden="1" customHeight="1" x14ac:dyDescent="0.25">
      <c r="B49" s="1" t="str">
        <f>VLOOKUP(C49,'[5]LISTA MUNICIPIOS'!$N$1:$O$34,2,0)</f>
        <v>AMAZONIA</v>
      </c>
      <c r="C49" s="1" t="s">
        <v>3</v>
      </c>
      <c r="D49" s="1" t="s">
        <v>683</v>
      </c>
      <c r="E49" s="1" t="s">
        <v>168</v>
      </c>
      <c r="F49" s="1" t="s">
        <v>682</v>
      </c>
      <c r="G49" s="1"/>
    </row>
    <row r="50" spans="2:7" ht="50.1" hidden="1" customHeight="1" x14ac:dyDescent="0.25">
      <c r="B50" s="1" t="str">
        <f>VLOOKUP(C50,'[5]LISTA MUNICIPIOS'!$N$1:$O$34,2,0)</f>
        <v>AMAZONIA</v>
      </c>
      <c r="C50" s="1" t="s">
        <v>3</v>
      </c>
      <c r="D50" s="1" t="s">
        <v>678</v>
      </c>
      <c r="E50" s="1" t="s">
        <v>212</v>
      </c>
      <c r="F50" s="1" t="s">
        <v>667</v>
      </c>
      <c r="G50" s="1"/>
    </row>
    <row r="51" spans="2:7" ht="50.1" hidden="1" customHeight="1" x14ac:dyDescent="0.25">
      <c r="B51" s="1" t="str">
        <f>VLOOKUP(C51,'[5]LISTA MUNICIPIOS'!$N$1:$O$34,2,0)</f>
        <v>AMAZONIA</v>
      </c>
      <c r="C51" s="1" t="s">
        <v>3</v>
      </c>
      <c r="D51" s="1" t="s">
        <v>663</v>
      </c>
      <c r="E51" s="1" t="s">
        <v>227</v>
      </c>
      <c r="F51" s="1" t="s">
        <v>662</v>
      </c>
      <c r="G51" s="1"/>
    </row>
    <row r="52" spans="2:7" ht="50.1" hidden="1" customHeight="1" x14ac:dyDescent="0.25">
      <c r="B52" s="1" t="str">
        <f>VLOOKUP(C52,'[5]LISTA MUNICIPIOS'!$N$1:$O$34,2,0)</f>
        <v>AMAZONIA</v>
      </c>
      <c r="C52" s="1" t="s">
        <v>3</v>
      </c>
      <c r="D52" s="1" t="s">
        <v>659</v>
      </c>
      <c r="E52" s="1" t="s">
        <v>91</v>
      </c>
      <c r="F52" s="1" t="s">
        <v>658</v>
      </c>
      <c r="G52" s="1"/>
    </row>
    <row r="53" spans="2:7" ht="50.1" hidden="1" customHeight="1" x14ac:dyDescent="0.25">
      <c r="B53" s="1" t="str">
        <f>VLOOKUP(C53,'[5]LISTA MUNICIPIOS'!$N$1:$O$34,2,0)</f>
        <v>AMAZONIA</v>
      </c>
      <c r="C53" s="1" t="s">
        <v>3</v>
      </c>
      <c r="D53" s="1" t="s">
        <v>676</v>
      </c>
      <c r="E53" s="1" t="s">
        <v>131</v>
      </c>
      <c r="F53" s="1" t="s">
        <v>662</v>
      </c>
      <c r="G53" s="1"/>
    </row>
    <row r="54" spans="2:7" ht="50.1" hidden="1" customHeight="1" x14ac:dyDescent="0.25">
      <c r="B54" s="1" t="str">
        <f>VLOOKUP(C54,'[5]LISTA MUNICIPIOS'!$N$1:$O$34,2,0)</f>
        <v>AMAZONIA</v>
      </c>
      <c r="C54" s="1" t="s">
        <v>3</v>
      </c>
      <c r="D54" s="1" t="s">
        <v>669</v>
      </c>
      <c r="E54" s="1" t="s">
        <v>221</v>
      </c>
      <c r="F54" s="1" t="s">
        <v>444</v>
      </c>
      <c r="G54" s="1"/>
    </row>
    <row r="55" spans="2:7" ht="50.1" hidden="1" customHeight="1" x14ac:dyDescent="0.25">
      <c r="B55" s="1" t="str">
        <f>VLOOKUP(C55,'[5]LISTA MUNICIPIOS'!$N$1:$O$34,2,0)</f>
        <v>AMAZONIA</v>
      </c>
      <c r="C55" s="1" t="s">
        <v>3</v>
      </c>
      <c r="D55" s="1" t="s">
        <v>672</v>
      </c>
      <c r="E55" s="1" t="s">
        <v>221</v>
      </c>
      <c r="F55" s="1" t="s">
        <v>444</v>
      </c>
      <c r="G55" s="1"/>
    </row>
    <row r="56" spans="2:7" ht="50.1" hidden="1" customHeight="1" x14ac:dyDescent="0.25">
      <c r="B56" s="1" t="str">
        <f>VLOOKUP(C56,'[5]LISTA MUNICIPIOS'!$N$1:$O$34,2,0)</f>
        <v>AMAZONIA</v>
      </c>
      <c r="C56" s="1" t="s">
        <v>3</v>
      </c>
      <c r="D56" s="1" t="s">
        <v>671</v>
      </c>
      <c r="E56" s="1" t="s">
        <v>131</v>
      </c>
      <c r="F56" s="1" t="s">
        <v>670</v>
      </c>
      <c r="G56" s="1"/>
    </row>
    <row r="57" spans="2:7" ht="50.1" hidden="1" customHeight="1" x14ac:dyDescent="0.25">
      <c r="B57" s="1" t="str">
        <f>VLOOKUP(C57,'[5]LISTA MUNICIPIOS'!$N$1:$O$34,2,0)</f>
        <v>AMAZONIA</v>
      </c>
      <c r="C57" s="1" t="s">
        <v>3</v>
      </c>
      <c r="D57" s="1" t="s">
        <v>675</v>
      </c>
      <c r="E57" s="1" t="s">
        <v>161</v>
      </c>
      <c r="F57" s="1" t="s">
        <v>674</v>
      </c>
      <c r="G57" s="1"/>
    </row>
    <row r="58" spans="2:7" ht="50.1" hidden="1" customHeight="1" x14ac:dyDescent="0.25">
      <c r="B58" s="1" t="str">
        <f>VLOOKUP(C58,'[5]LISTA MUNICIPIOS'!$N$1:$O$34,2,0)</f>
        <v>AMAZONIA</v>
      </c>
      <c r="C58" s="1" t="s">
        <v>3</v>
      </c>
      <c r="D58" s="1" t="s">
        <v>655</v>
      </c>
      <c r="E58" s="1" t="s">
        <v>105</v>
      </c>
      <c r="F58" s="1" t="s">
        <v>653</v>
      </c>
      <c r="G58" s="1"/>
    </row>
    <row r="59" spans="2:7" ht="50.1" hidden="1" customHeight="1" x14ac:dyDescent="0.25">
      <c r="B59" s="1" t="str">
        <f>VLOOKUP(C59,'[5]LISTA MUNICIPIOS'!$N$1:$O$34,2,0)</f>
        <v>AMAZONIA</v>
      </c>
      <c r="C59" s="1" t="s">
        <v>3</v>
      </c>
      <c r="D59" s="1" t="s">
        <v>673</v>
      </c>
      <c r="E59" s="1" t="s">
        <v>131</v>
      </c>
      <c r="F59" s="1" t="s">
        <v>658</v>
      </c>
      <c r="G59" s="1"/>
    </row>
    <row r="60" spans="2:7" ht="50.1" hidden="1" customHeight="1" x14ac:dyDescent="0.25">
      <c r="B60" s="1" t="str">
        <f>VLOOKUP(C60,'[2]LISTAS PRODUCTOS'!$H$1:$I$34,2,0)</f>
        <v>AMAZONIA</v>
      </c>
      <c r="C60" s="1" t="s">
        <v>3</v>
      </c>
      <c r="D60" s="1" t="s">
        <v>677</v>
      </c>
      <c r="E60" s="1" t="s">
        <v>1115</v>
      </c>
      <c r="F60" s="1" t="s">
        <v>674</v>
      </c>
      <c r="G60" s="1"/>
    </row>
    <row r="61" spans="2:7" ht="50.1" hidden="1" customHeight="1" x14ac:dyDescent="0.25">
      <c r="B61" s="1" t="str">
        <f>VLOOKUP(C61,'[6]LISTA MUNICIPIOS'!$N$1:$O$34,2,0)</f>
        <v>AMAZONIA</v>
      </c>
      <c r="C61" s="1" t="s">
        <v>645</v>
      </c>
      <c r="D61" s="1" t="s">
        <v>650</v>
      </c>
      <c r="E61" s="1" t="s">
        <v>1064</v>
      </c>
      <c r="F61" s="1" t="s">
        <v>643</v>
      </c>
      <c r="G61" s="1"/>
    </row>
    <row r="62" spans="2:7" ht="66" hidden="1" customHeight="1" x14ac:dyDescent="0.25">
      <c r="B62" s="1" t="str">
        <f>VLOOKUP(C62,'[6]LISTA MUNICIPIOS'!$N$1:$O$34,2,0)</f>
        <v>AMAZONIA</v>
      </c>
      <c r="C62" s="1" t="s">
        <v>645</v>
      </c>
      <c r="D62" s="1" t="s">
        <v>652</v>
      </c>
      <c r="E62" s="1" t="s">
        <v>644</v>
      </c>
      <c r="F62" s="1" t="s">
        <v>643</v>
      </c>
      <c r="G62" s="1"/>
    </row>
    <row r="63" spans="2:7" ht="50.1" hidden="1" customHeight="1" x14ac:dyDescent="0.25">
      <c r="B63" s="1" t="str">
        <f>VLOOKUP(C63,'[6]LISTA MUNICIPIOS'!$N$1:$O$34,2,0)</f>
        <v>AMAZONIA</v>
      </c>
      <c r="C63" s="1" t="s">
        <v>645</v>
      </c>
      <c r="D63" s="1" t="s">
        <v>651</v>
      </c>
      <c r="E63" s="1" t="s">
        <v>105</v>
      </c>
      <c r="F63" s="1" t="s">
        <v>643</v>
      </c>
      <c r="G63" s="1"/>
    </row>
    <row r="64" spans="2:7" ht="50.1" hidden="1" customHeight="1" x14ac:dyDescent="0.25">
      <c r="B64" s="1" t="str">
        <f>VLOOKUP(C64,'[6]LISTA MUNICIPIOS'!$N$1:$O$34,2,0)</f>
        <v>AMAZONIA</v>
      </c>
      <c r="C64" s="1" t="s">
        <v>645</v>
      </c>
      <c r="D64" s="1" t="s">
        <v>647</v>
      </c>
      <c r="E64" s="1" t="s">
        <v>161</v>
      </c>
      <c r="F64" s="1" t="s">
        <v>643</v>
      </c>
      <c r="G64" s="1"/>
    </row>
    <row r="65" spans="2:7" ht="42" hidden="1" customHeight="1" x14ac:dyDescent="0.25">
      <c r="B65" s="1" t="str">
        <f>VLOOKUP(C65,'[6]LISTA MUNICIPIOS'!$N$1:$O$34,2,0)</f>
        <v>AMAZONIA</v>
      </c>
      <c r="C65" s="1" t="s">
        <v>645</v>
      </c>
      <c r="D65" s="1" t="s">
        <v>649</v>
      </c>
      <c r="E65" s="1" t="s">
        <v>644</v>
      </c>
      <c r="F65" s="1" t="s">
        <v>643</v>
      </c>
      <c r="G65" s="1"/>
    </row>
    <row r="66" spans="2:7" ht="75.75" hidden="1" customHeight="1" x14ac:dyDescent="0.25">
      <c r="B66" s="1" t="str">
        <f>VLOOKUP(C66,'[6]LISTA MUNICIPIOS'!$N$1:$O$34,2,0)</f>
        <v>AMAZONIA</v>
      </c>
      <c r="C66" s="1" t="s">
        <v>645</v>
      </c>
      <c r="D66" s="1" t="s">
        <v>648</v>
      </c>
      <c r="E66" s="1" t="s">
        <v>644</v>
      </c>
      <c r="F66" s="1" t="s">
        <v>643</v>
      </c>
      <c r="G66" s="1"/>
    </row>
    <row r="67" spans="2:7" ht="50.1" hidden="1" customHeight="1" x14ac:dyDescent="0.25">
      <c r="B67" s="1" t="s">
        <v>4</v>
      </c>
      <c r="C67" s="1" t="s">
        <v>1165</v>
      </c>
      <c r="D67" s="1" t="s">
        <v>754</v>
      </c>
      <c r="E67" s="1" t="s">
        <v>753</v>
      </c>
      <c r="F67" s="1" t="s">
        <v>752</v>
      </c>
      <c r="G67" s="1"/>
    </row>
    <row r="68" spans="2:7" ht="50.1" hidden="1" customHeight="1" x14ac:dyDescent="0.25">
      <c r="B68" s="1" t="s">
        <v>4</v>
      </c>
      <c r="C68" s="1" t="s">
        <v>1165</v>
      </c>
      <c r="D68" s="1" t="s">
        <v>749</v>
      </c>
      <c r="E68" s="1" t="s">
        <v>131</v>
      </c>
      <c r="F68" s="1" t="s">
        <v>748</v>
      </c>
      <c r="G68" s="1"/>
    </row>
    <row r="69" spans="2:7" ht="68.25" hidden="1" customHeight="1" x14ac:dyDescent="0.25">
      <c r="B69" s="1" t="s">
        <v>4</v>
      </c>
      <c r="C69" s="1" t="s">
        <v>1165</v>
      </c>
      <c r="D69" s="1" t="s">
        <v>751</v>
      </c>
      <c r="E69" s="1" t="s">
        <v>144</v>
      </c>
      <c r="F69" s="1" t="s">
        <v>750</v>
      </c>
      <c r="G69" s="1"/>
    </row>
    <row r="70" spans="2:7" ht="61.5" hidden="1" customHeight="1" x14ac:dyDescent="0.25">
      <c r="B70" s="1" t="s">
        <v>4</v>
      </c>
      <c r="C70" s="1" t="s">
        <v>1165</v>
      </c>
      <c r="D70" s="1" t="s">
        <v>758</v>
      </c>
      <c r="E70" s="1" t="s">
        <v>221</v>
      </c>
      <c r="F70" s="1" t="s">
        <v>757</v>
      </c>
      <c r="G70" s="1"/>
    </row>
    <row r="71" spans="2:7" ht="54" hidden="1" customHeight="1" x14ac:dyDescent="0.25">
      <c r="B71" s="1" t="s">
        <v>4</v>
      </c>
      <c r="C71" s="1" t="s">
        <v>1165</v>
      </c>
      <c r="D71" s="1" t="s">
        <v>756</v>
      </c>
      <c r="E71" s="1" t="s">
        <v>221</v>
      </c>
      <c r="F71" s="1" t="s">
        <v>755</v>
      </c>
      <c r="G71" s="1"/>
    </row>
    <row r="72" spans="2:7" ht="32.25" hidden="1" customHeight="1" x14ac:dyDescent="0.25">
      <c r="B72" s="1" t="s">
        <v>4</v>
      </c>
      <c r="C72" s="1" t="s">
        <v>1165</v>
      </c>
      <c r="D72" s="1" t="s">
        <v>768</v>
      </c>
      <c r="E72" s="1" t="s">
        <v>131</v>
      </c>
      <c r="F72" s="1" t="s">
        <v>767</v>
      </c>
      <c r="G72" s="14"/>
    </row>
    <row r="73" spans="2:7" ht="50.1" hidden="1" customHeight="1" x14ac:dyDescent="0.25">
      <c r="B73" s="1" t="s">
        <v>4</v>
      </c>
      <c r="C73" s="1" t="s">
        <v>1165</v>
      </c>
      <c r="D73" s="1" t="s">
        <v>769</v>
      </c>
      <c r="E73" s="1" t="s">
        <v>131</v>
      </c>
      <c r="F73" s="1" t="s">
        <v>1652</v>
      </c>
      <c r="G73" s="1"/>
    </row>
    <row r="74" spans="2:7" ht="50.1" hidden="1" customHeight="1" x14ac:dyDescent="0.25">
      <c r="B74" s="1" t="s">
        <v>4</v>
      </c>
      <c r="C74" s="1" t="s">
        <v>1165</v>
      </c>
      <c r="D74" s="1" t="s">
        <v>766</v>
      </c>
      <c r="E74" s="1" t="s">
        <v>131</v>
      </c>
      <c r="F74" s="1" t="s">
        <v>765</v>
      </c>
      <c r="G74" s="1"/>
    </row>
    <row r="75" spans="2:7" ht="75.75" hidden="1" customHeight="1" x14ac:dyDescent="0.25">
      <c r="B75" s="1" t="s">
        <v>4</v>
      </c>
      <c r="C75" s="1" t="s">
        <v>1165</v>
      </c>
      <c r="D75" s="1" t="s">
        <v>1116</v>
      </c>
      <c r="E75" s="1" t="s">
        <v>144</v>
      </c>
      <c r="F75" s="1" t="s">
        <v>1668</v>
      </c>
      <c r="G75" s="1"/>
    </row>
    <row r="76" spans="2:7" ht="50.1" hidden="1" customHeight="1" x14ac:dyDescent="0.25">
      <c r="B76" s="1" t="s">
        <v>4</v>
      </c>
      <c r="C76" s="1" t="s">
        <v>1165</v>
      </c>
      <c r="D76" s="1" t="s">
        <v>762</v>
      </c>
      <c r="E76" s="1" t="s">
        <v>221</v>
      </c>
      <c r="F76" s="1" t="s">
        <v>761</v>
      </c>
      <c r="G76" s="1"/>
    </row>
    <row r="77" spans="2:7" ht="50.1" hidden="1" customHeight="1" x14ac:dyDescent="0.25">
      <c r="B77" s="1" t="s">
        <v>4</v>
      </c>
      <c r="C77" s="1" t="s">
        <v>1165</v>
      </c>
      <c r="D77" s="1" t="s">
        <v>760</v>
      </c>
      <c r="E77" s="1" t="s">
        <v>221</v>
      </c>
      <c r="F77" s="1" t="s">
        <v>461</v>
      </c>
      <c r="G77" s="1"/>
    </row>
    <row r="78" spans="2:7" ht="50.1" hidden="1" customHeight="1" x14ac:dyDescent="0.25">
      <c r="B78" s="1" t="s">
        <v>4</v>
      </c>
      <c r="C78" s="1" t="s">
        <v>1165</v>
      </c>
      <c r="D78" s="1" t="s">
        <v>764</v>
      </c>
      <c r="E78" s="1" t="s">
        <v>131</v>
      </c>
      <c r="F78" s="1" t="s">
        <v>761</v>
      </c>
      <c r="G78" s="1"/>
    </row>
    <row r="79" spans="2:7" ht="50.1" hidden="1" customHeight="1" x14ac:dyDescent="0.25">
      <c r="B79" s="1" t="s">
        <v>4</v>
      </c>
      <c r="C79" s="1" t="s">
        <v>1165</v>
      </c>
      <c r="D79" s="1" t="s">
        <v>759</v>
      </c>
      <c r="E79" s="1" t="s">
        <v>131</v>
      </c>
      <c r="F79" s="1" t="s">
        <v>748</v>
      </c>
      <c r="G79" s="1"/>
    </row>
    <row r="80" spans="2:7" ht="60.75" hidden="1" customHeight="1" x14ac:dyDescent="0.25">
      <c r="B80" s="1" t="s">
        <v>4</v>
      </c>
      <c r="C80" s="1" t="s">
        <v>1165</v>
      </c>
      <c r="D80" s="1" t="s">
        <v>738</v>
      </c>
      <c r="E80" s="1" t="s">
        <v>130</v>
      </c>
      <c r="F80" s="1" t="s">
        <v>767</v>
      </c>
      <c r="G80" s="14"/>
    </row>
    <row r="81" spans="2:7" ht="69.75" hidden="1" customHeight="1" x14ac:dyDescent="0.25">
      <c r="B81" s="1" t="s">
        <v>4</v>
      </c>
      <c r="C81" s="1" t="s">
        <v>1165</v>
      </c>
      <c r="D81" s="1" t="s">
        <v>744</v>
      </c>
      <c r="E81" s="1" t="s">
        <v>212</v>
      </c>
      <c r="F81" s="1" t="s">
        <v>752</v>
      </c>
      <c r="G81" s="1"/>
    </row>
    <row r="82" spans="2:7" ht="50.1" hidden="1" customHeight="1" x14ac:dyDescent="0.25">
      <c r="B82" s="1" t="s">
        <v>4</v>
      </c>
      <c r="C82" s="1" t="s">
        <v>1165</v>
      </c>
      <c r="D82" s="1" t="s">
        <v>746</v>
      </c>
      <c r="E82" s="1" t="s">
        <v>144</v>
      </c>
      <c r="F82" s="1" t="s">
        <v>959</v>
      </c>
      <c r="G82" s="1"/>
    </row>
    <row r="83" spans="2:7" ht="50.1" hidden="1" customHeight="1" x14ac:dyDescent="0.25">
      <c r="B83" s="1" t="s">
        <v>4</v>
      </c>
      <c r="C83" s="1" t="s">
        <v>1165</v>
      </c>
      <c r="D83" s="1" t="s">
        <v>739</v>
      </c>
      <c r="E83" s="1" t="s">
        <v>1068</v>
      </c>
      <c r="F83" s="1" t="s">
        <v>767</v>
      </c>
      <c r="G83" s="1"/>
    </row>
    <row r="84" spans="2:7" ht="50.1" hidden="1" customHeight="1" x14ac:dyDescent="0.25">
      <c r="B84" s="1" t="s">
        <v>4</v>
      </c>
      <c r="C84" s="1" t="s">
        <v>1165</v>
      </c>
      <c r="D84" s="1" t="s">
        <v>741</v>
      </c>
      <c r="E84" s="1" t="s">
        <v>221</v>
      </c>
      <c r="F84" s="1" t="s">
        <v>960</v>
      </c>
      <c r="G84" s="1"/>
    </row>
    <row r="85" spans="2:7" ht="50.1" hidden="1" customHeight="1" x14ac:dyDescent="0.25">
      <c r="B85" s="1" t="s">
        <v>4</v>
      </c>
      <c r="C85" s="1" t="s">
        <v>1165</v>
      </c>
      <c r="D85" s="1" t="s">
        <v>745</v>
      </c>
      <c r="E85" s="1" t="s">
        <v>221</v>
      </c>
      <c r="F85" s="1" t="s">
        <v>761</v>
      </c>
      <c r="G85" s="1"/>
    </row>
    <row r="86" spans="2:7" ht="50.1" hidden="1" customHeight="1" x14ac:dyDescent="0.25">
      <c r="B86" s="1" t="s">
        <v>4</v>
      </c>
      <c r="C86" s="1" t="s">
        <v>1165</v>
      </c>
      <c r="D86" s="1" t="s">
        <v>747</v>
      </c>
      <c r="E86" s="1" t="s">
        <v>212</v>
      </c>
      <c r="F86" s="1" t="s">
        <v>761</v>
      </c>
      <c r="G86" s="1"/>
    </row>
    <row r="87" spans="2:7" ht="50.1" hidden="1" customHeight="1" x14ac:dyDescent="0.25">
      <c r="B87" s="1" t="s">
        <v>4</v>
      </c>
      <c r="C87" s="1" t="s">
        <v>1165</v>
      </c>
      <c r="D87" s="1" t="s">
        <v>743</v>
      </c>
      <c r="E87" s="1" t="s">
        <v>131</v>
      </c>
      <c r="F87" s="1" t="s">
        <v>461</v>
      </c>
      <c r="G87" s="1"/>
    </row>
    <row r="88" spans="2:7" ht="71.25" hidden="1" customHeight="1" x14ac:dyDescent="0.25">
      <c r="B88" s="1" t="s">
        <v>4</v>
      </c>
      <c r="C88" s="1" t="s">
        <v>1165</v>
      </c>
      <c r="D88" s="1" t="s">
        <v>742</v>
      </c>
      <c r="E88" s="1" t="s">
        <v>131</v>
      </c>
      <c r="F88" s="1" t="s">
        <v>748</v>
      </c>
      <c r="G88" s="1"/>
    </row>
    <row r="89" spans="2:7" ht="50.1" hidden="1" customHeight="1" x14ac:dyDescent="0.25">
      <c r="B89" s="1" t="s">
        <v>4</v>
      </c>
      <c r="C89" s="1" t="s">
        <v>1165</v>
      </c>
      <c r="D89" s="1" t="s">
        <v>740</v>
      </c>
      <c r="E89" s="1" t="s">
        <v>144</v>
      </c>
      <c r="F89" s="1" t="s">
        <v>761</v>
      </c>
      <c r="G89" s="1"/>
    </row>
    <row r="90" spans="2:7" ht="50.1" hidden="1" customHeight="1" x14ac:dyDescent="0.25">
      <c r="B90" s="1" t="s">
        <v>4</v>
      </c>
      <c r="C90" s="1" t="s">
        <v>882</v>
      </c>
      <c r="D90" s="1" t="s">
        <v>816</v>
      </c>
      <c r="E90" s="1" t="s">
        <v>131</v>
      </c>
      <c r="F90" s="1" t="s">
        <v>809</v>
      </c>
      <c r="G90" s="1"/>
    </row>
    <row r="91" spans="2:7" ht="69" hidden="1" customHeight="1" x14ac:dyDescent="0.25">
      <c r="B91" s="1" t="s">
        <v>4</v>
      </c>
      <c r="C91" s="1" t="s">
        <v>882</v>
      </c>
      <c r="D91" s="1" t="s">
        <v>818</v>
      </c>
      <c r="E91" s="1" t="s">
        <v>66</v>
      </c>
      <c r="F91" s="1" t="s">
        <v>817</v>
      </c>
      <c r="G91" s="1"/>
    </row>
    <row r="92" spans="2:7" ht="50.1" hidden="1" customHeight="1" x14ac:dyDescent="0.25">
      <c r="B92" s="1" t="s">
        <v>4</v>
      </c>
      <c r="C92" s="1" t="s">
        <v>882</v>
      </c>
      <c r="D92" s="1" t="s">
        <v>832</v>
      </c>
      <c r="E92" s="1" t="s">
        <v>66</v>
      </c>
      <c r="F92" s="1" t="s">
        <v>1680</v>
      </c>
      <c r="G92" s="1"/>
    </row>
    <row r="93" spans="2:7" ht="88.5" hidden="1" customHeight="1" x14ac:dyDescent="0.25">
      <c r="B93" s="1" t="s">
        <v>4</v>
      </c>
      <c r="C93" s="1" t="s">
        <v>882</v>
      </c>
      <c r="D93" s="1" t="s">
        <v>813</v>
      </c>
      <c r="E93" s="1" t="s">
        <v>1029</v>
      </c>
      <c r="F93" s="1" t="s">
        <v>1711</v>
      </c>
      <c r="G93" s="1"/>
    </row>
    <row r="94" spans="2:7" ht="64.5" hidden="1" customHeight="1" x14ac:dyDescent="0.25">
      <c r="B94" s="1" t="s">
        <v>4</v>
      </c>
      <c r="C94" s="1" t="s">
        <v>882</v>
      </c>
      <c r="D94" s="1" t="s">
        <v>824</v>
      </c>
      <c r="E94" s="1" t="s">
        <v>251</v>
      </c>
      <c r="F94" s="1" t="s">
        <v>804</v>
      </c>
      <c r="G94" s="1"/>
    </row>
    <row r="95" spans="2:7" ht="64.5" hidden="1" customHeight="1" x14ac:dyDescent="0.25">
      <c r="B95" s="1" t="s">
        <v>4</v>
      </c>
      <c r="C95" s="1" t="s">
        <v>882</v>
      </c>
      <c r="D95" s="1" t="s">
        <v>822</v>
      </c>
      <c r="E95" s="1" t="s">
        <v>126</v>
      </c>
      <c r="F95" s="1" t="s">
        <v>1294</v>
      </c>
      <c r="G95" s="1"/>
    </row>
    <row r="96" spans="2:7" ht="75.75" hidden="1" customHeight="1" x14ac:dyDescent="0.25">
      <c r="B96" s="1" t="s">
        <v>4</v>
      </c>
      <c r="C96" s="1" t="s">
        <v>882</v>
      </c>
      <c r="D96" s="1" t="s">
        <v>810</v>
      </c>
      <c r="E96" s="1" t="s">
        <v>126</v>
      </c>
      <c r="F96" s="1" t="s">
        <v>806</v>
      </c>
      <c r="G96" s="1"/>
    </row>
    <row r="97" spans="2:7" ht="70.5" hidden="1" customHeight="1" x14ac:dyDescent="0.25">
      <c r="B97" s="1" t="s">
        <v>4</v>
      </c>
      <c r="C97" s="1" t="s">
        <v>882</v>
      </c>
      <c r="D97" s="1" t="s">
        <v>825</v>
      </c>
      <c r="E97" s="1" t="s">
        <v>1029</v>
      </c>
      <c r="F97" s="1" t="s">
        <v>804</v>
      </c>
      <c r="G97" s="1"/>
    </row>
    <row r="98" spans="2:7" ht="68.25" hidden="1" customHeight="1" x14ac:dyDescent="0.25">
      <c r="B98" s="1" t="s">
        <v>4</v>
      </c>
      <c r="C98" s="1" t="s">
        <v>882</v>
      </c>
      <c r="D98" s="1" t="s">
        <v>830</v>
      </c>
      <c r="E98" s="1" t="s">
        <v>126</v>
      </c>
      <c r="F98" s="1" t="s">
        <v>1294</v>
      </c>
      <c r="G98" s="1"/>
    </row>
    <row r="99" spans="2:7" ht="50.1" hidden="1" customHeight="1" x14ac:dyDescent="0.25">
      <c r="B99" s="1" t="s">
        <v>4</v>
      </c>
      <c r="C99" s="1" t="s">
        <v>882</v>
      </c>
      <c r="D99" s="1" t="s">
        <v>812</v>
      </c>
      <c r="E99" s="1" t="s">
        <v>66</v>
      </c>
      <c r="F99" s="1" t="s">
        <v>1680</v>
      </c>
      <c r="G99" s="1"/>
    </row>
    <row r="100" spans="2:7" ht="64.5" hidden="1" customHeight="1" x14ac:dyDescent="0.25">
      <c r="B100" s="1" t="s">
        <v>4</v>
      </c>
      <c r="C100" s="1" t="s">
        <v>882</v>
      </c>
      <c r="D100" s="1" t="s">
        <v>831</v>
      </c>
      <c r="E100" s="1" t="s">
        <v>126</v>
      </c>
      <c r="F100" s="1" t="s">
        <v>1294</v>
      </c>
      <c r="G100" s="1"/>
    </row>
    <row r="101" spans="2:7" ht="64.5" hidden="1" customHeight="1" x14ac:dyDescent="0.25">
      <c r="B101" s="1" t="s">
        <v>4</v>
      </c>
      <c r="C101" s="1" t="s">
        <v>882</v>
      </c>
      <c r="D101" s="1" t="s">
        <v>829</v>
      </c>
      <c r="E101" s="1" t="s">
        <v>126</v>
      </c>
      <c r="F101" s="1" t="s">
        <v>808</v>
      </c>
      <c r="G101" s="1"/>
    </row>
    <row r="102" spans="2:7" ht="68.25" hidden="1" customHeight="1" x14ac:dyDescent="0.25">
      <c r="B102" s="1" t="s">
        <v>4</v>
      </c>
      <c r="C102" s="1" t="s">
        <v>882</v>
      </c>
      <c r="D102" s="1" t="s">
        <v>977</v>
      </c>
      <c r="E102" s="1" t="s">
        <v>805</v>
      </c>
      <c r="F102" s="1" t="s">
        <v>1743</v>
      </c>
      <c r="G102" s="1"/>
    </row>
    <row r="103" spans="2:7" ht="50.1" hidden="1" customHeight="1" x14ac:dyDescent="0.25">
      <c r="B103" s="1" t="s">
        <v>4</v>
      </c>
      <c r="C103" s="1" t="s">
        <v>882</v>
      </c>
      <c r="D103" s="1" t="s">
        <v>819</v>
      </c>
      <c r="E103" s="1" t="s">
        <v>805</v>
      </c>
      <c r="F103" s="1" t="s">
        <v>1763</v>
      </c>
      <c r="G103" s="1"/>
    </row>
    <row r="104" spans="2:7" ht="70.5" hidden="1" customHeight="1" x14ac:dyDescent="0.25">
      <c r="B104" s="1" t="s">
        <v>4</v>
      </c>
      <c r="C104" s="1" t="s">
        <v>882</v>
      </c>
      <c r="D104" s="1" t="s">
        <v>1098</v>
      </c>
      <c r="E104" s="1" t="s">
        <v>227</v>
      </c>
      <c r="F104" s="1" t="s">
        <v>804</v>
      </c>
      <c r="G104" s="1"/>
    </row>
    <row r="105" spans="2:7" ht="62.25" hidden="1" customHeight="1" x14ac:dyDescent="0.25">
      <c r="B105" s="1" t="s">
        <v>4</v>
      </c>
      <c r="C105" s="1" t="s">
        <v>882</v>
      </c>
      <c r="D105" s="1" t="s">
        <v>826</v>
      </c>
      <c r="E105" s="1" t="s">
        <v>126</v>
      </c>
      <c r="F105" s="1" t="s">
        <v>808</v>
      </c>
      <c r="G105" s="1"/>
    </row>
    <row r="106" spans="2:7" ht="64.5" hidden="1" customHeight="1" x14ac:dyDescent="0.25">
      <c r="B106" s="1" t="s">
        <v>4</v>
      </c>
      <c r="C106" s="1" t="s">
        <v>882</v>
      </c>
      <c r="D106" s="1" t="s">
        <v>814</v>
      </c>
      <c r="E106" s="1" t="s">
        <v>161</v>
      </c>
      <c r="F106" s="1" t="s">
        <v>1680</v>
      </c>
      <c r="G106" s="1"/>
    </row>
    <row r="107" spans="2:7" ht="83.25" hidden="1" customHeight="1" x14ac:dyDescent="0.25">
      <c r="B107" s="1" t="s">
        <v>4</v>
      </c>
      <c r="C107" s="1" t="s">
        <v>882</v>
      </c>
      <c r="D107" s="1" t="s">
        <v>833</v>
      </c>
      <c r="E107" s="1" t="s">
        <v>126</v>
      </c>
      <c r="F107" s="1" t="s">
        <v>1294</v>
      </c>
      <c r="G107" s="1"/>
    </row>
    <row r="108" spans="2:7" ht="50.1" hidden="1" customHeight="1" x14ac:dyDescent="0.25">
      <c r="B108" s="1" t="s">
        <v>4</v>
      </c>
      <c r="C108" s="1" t="s">
        <v>882</v>
      </c>
      <c r="D108" s="1" t="s">
        <v>811</v>
      </c>
      <c r="E108" s="1" t="s">
        <v>40</v>
      </c>
      <c r="F108" s="1" t="s">
        <v>1301</v>
      </c>
      <c r="G108" s="1"/>
    </row>
    <row r="109" spans="2:7" ht="50.1" hidden="1" customHeight="1" x14ac:dyDescent="0.25">
      <c r="B109" s="1" t="s">
        <v>4</v>
      </c>
      <c r="C109" s="1" t="s">
        <v>882</v>
      </c>
      <c r="D109" s="1" t="s">
        <v>828</v>
      </c>
      <c r="E109" s="1" t="s">
        <v>66</v>
      </c>
      <c r="F109" s="1" t="s">
        <v>827</v>
      </c>
      <c r="G109" s="1"/>
    </row>
    <row r="110" spans="2:7" ht="81" hidden="1" customHeight="1" x14ac:dyDescent="0.25">
      <c r="B110" s="1" t="s">
        <v>4</v>
      </c>
      <c r="C110" s="1" t="s">
        <v>882</v>
      </c>
      <c r="D110" s="1" t="s">
        <v>823</v>
      </c>
      <c r="E110" s="1" t="s">
        <v>251</v>
      </c>
      <c r="F110" s="1" t="s">
        <v>1294</v>
      </c>
      <c r="G110" s="1"/>
    </row>
    <row r="111" spans="2:7" ht="50.1" hidden="1" customHeight="1" x14ac:dyDescent="0.25">
      <c r="B111" s="1" t="s">
        <v>4</v>
      </c>
      <c r="C111" s="1" t="s">
        <v>882</v>
      </c>
      <c r="D111" s="1" t="s">
        <v>815</v>
      </c>
      <c r="E111" s="1" t="s">
        <v>126</v>
      </c>
      <c r="F111" s="1" t="s">
        <v>1294</v>
      </c>
      <c r="G111" s="1"/>
    </row>
    <row r="112" spans="2:7" ht="79.5" hidden="1" customHeight="1" x14ac:dyDescent="0.25">
      <c r="B112" s="1" t="s">
        <v>4</v>
      </c>
      <c r="C112" s="1" t="s">
        <v>882</v>
      </c>
      <c r="D112" s="1" t="s">
        <v>807</v>
      </c>
      <c r="E112" s="1" t="s">
        <v>227</v>
      </c>
      <c r="F112" s="1" t="s">
        <v>806</v>
      </c>
      <c r="G112" s="1"/>
    </row>
    <row r="113" spans="2:7" ht="81" hidden="1" customHeight="1" x14ac:dyDescent="0.25">
      <c r="B113" s="1" t="s">
        <v>4</v>
      </c>
      <c r="C113" s="1" t="s">
        <v>882</v>
      </c>
      <c r="D113" s="1" t="s">
        <v>821</v>
      </c>
      <c r="E113" s="1" t="s">
        <v>40</v>
      </c>
      <c r="F113" s="1" t="s">
        <v>808</v>
      </c>
      <c r="G113" s="1"/>
    </row>
    <row r="114" spans="2:7" ht="50.1" hidden="1" customHeight="1" x14ac:dyDescent="0.25">
      <c r="B114" s="1" t="s">
        <v>4</v>
      </c>
      <c r="C114" s="1" t="s">
        <v>882</v>
      </c>
      <c r="D114" s="1" t="s">
        <v>820</v>
      </c>
      <c r="E114" s="1" t="s">
        <v>251</v>
      </c>
      <c r="F114" s="1" t="s">
        <v>1294</v>
      </c>
      <c r="G114" s="1"/>
    </row>
    <row r="115" spans="2:7" ht="50.1" hidden="1" customHeight="1" x14ac:dyDescent="0.25">
      <c r="B115" s="1" t="s">
        <v>4</v>
      </c>
      <c r="C115" s="1" t="s">
        <v>836</v>
      </c>
      <c r="D115" s="1" t="s">
        <v>842</v>
      </c>
      <c r="E115" s="1" t="s">
        <v>841</v>
      </c>
      <c r="F115" s="1" t="s">
        <v>834</v>
      </c>
      <c r="G115" s="1"/>
    </row>
    <row r="116" spans="2:7" ht="50.1" hidden="1" customHeight="1" x14ac:dyDescent="0.25">
      <c r="B116" s="1" t="s">
        <v>4</v>
      </c>
      <c r="C116" s="1" t="s">
        <v>836</v>
      </c>
      <c r="D116" s="1" t="s">
        <v>837</v>
      </c>
      <c r="E116" s="1" t="s">
        <v>91</v>
      </c>
      <c r="F116" s="1" t="s">
        <v>834</v>
      </c>
      <c r="G116" s="1"/>
    </row>
    <row r="117" spans="2:7" ht="50.1" hidden="1" customHeight="1" x14ac:dyDescent="0.25">
      <c r="B117" s="1" t="s">
        <v>4</v>
      </c>
      <c r="C117" s="1" t="s">
        <v>836</v>
      </c>
      <c r="D117" s="1" t="s">
        <v>835</v>
      </c>
      <c r="E117" s="1" t="s">
        <v>91</v>
      </c>
      <c r="F117" s="1" t="s">
        <v>834</v>
      </c>
      <c r="G117" s="1"/>
    </row>
    <row r="118" spans="2:7" ht="50.1" hidden="1" customHeight="1" x14ac:dyDescent="0.25">
      <c r="B118" s="1" t="s">
        <v>4</v>
      </c>
      <c r="C118" s="1" t="s">
        <v>836</v>
      </c>
      <c r="D118" s="1" t="s">
        <v>844</v>
      </c>
      <c r="E118" s="1" t="s">
        <v>843</v>
      </c>
      <c r="F118" s="1" t="s">
        <v>834</v>
      </c>
      <c r="G118" s="1"/>
    </row>
    <row r="119" spans="2:7" ht="50.1" hidden="1" customHeight="1" x14ac:dyDescent="0.25">
      <c r="B119" s="1" t="s">
        <v>4</v>
      </c>
      <c r="C119" s="1" t="s">
        <v>836</v>
      </c>
      <c r="D119" s="1" t="s">
        <v>845</v>
      </c>
      <c r="E119" s="1" t="s">
        <v>1117</v>
      </c>
      <c r="F119" s="1" t="s">
        <v>838</v>
      </c>
      <c r="G119" s="1"/>
    </row>
    <row r="120" spans="2:7" ht="50.1" hidden="1" customHeight="1" x14ac:dyDescent="0.25">
      <c r="B120" s="1" t="s">
        <v>4</v>
      </c>
      <c r="C120" s="1" t="s">
        <v>836</v>
      </c>
      <c r="D120" s="1" t="s">
        <v>840</v>
      </c>
      <c r="E120" s="1" t="s">
        <v>839</v>
      </c>
      <c r="F120" s="1" t="s">
        <v>834</v>
      </c>
      <c r="G120" s="1"/>
    </row>
    <row r="121" spans="2:7" ht="50.1" hidden="1" customHeight="1" x14ac:dyDescent="0.25">
      <c r="B121" s="1" t="s">
        <v>4</v>
      </c>
      <c r="C121" s="1" t="s">
        <v>7</v>
      </c>
      <c r="D121" s="1" t="s">
        <v>872</v>
      </c>
      <c r="E121" s="1" t="s">
        <v>94</v>
      </c>
      <c r="F121" s="1" t="s">
        <v>871</v>
      </c>
      <c r="G121" s="1"/>
    </row>
    <row r="122" spans="2:7" ht="50.1" hidden="1" customHeight="1" x14ac:dyDescent="0.25">
      <c r="B122" s="1" t="s">
        <v>4</v>
      </c>
      <c r="C122" s="1" t="s">
        <v>7</v>
      </c>
      <c r="D122" s="1" t="s">
        <v>859</v>
      </c>
      <c r="E122" s="1" t="s">
        <v>33</v>
      </c>
      <c r="F122" s="1" t="s">
        <v>858</v>
      </c>
      <c r="G122" s="1"/>
    </row>
    <row r="123" spans="2:7" ht="50.1" hidden="1" customHeight="1" x14ac:dyDescent="0.25">
      <c r="B123" s="1" t="s">
        <v>4</v>
      </c>
      <c r="C123" s="1" t="s">
        <v>7</v>
      </c>
      <c r="D123" s="1" t="s">
        <v>866</v>
      </c>
      <c r="E123" s="1" t="s">
        <v>267</v>
      </c>
      <c r="F123" s="1" t="s">
        <v>848</v>
      </c>
      <c r="G123" s="1"/>
    </row>
    <row r="124" spans="2:7" ht="50.1" hidden="1" customHeight="1" x14ac:dyDescent="0.25">
      <c r="B124" s="1" t="s">
        <v>4</v>
      </c>
      <c r="C124" s="1" t="s">
        <v>7</v>
      </c>
      <c r="D124" s="1" t="s">
        <v>852</v>
      </c>
      <c r="E124" s="1" t="s">
        <v>91</v>
      </c>
      <c r="F124" s="1" t="s">
        <v>848</v>
      </c>
      <c r="G124" s="1"/>
    </row>
    <row r="125" spans="2:7" ht="50.1" hidden="1" customHeight="1" x14ac:dyDescent="0.25">
      <c r="B125" s="1" t="s">
        <v>4</v>
      </c>
      <c r="C125" s="1" t="s">
        <v>7</v>
      </c>
      <c r="D125" s="1" t="s">
        <v>867</v>
      </c>
      <c r="E125" s="1" t="s">
        <v>399</v>
      </c>
      <c r="F125" s="1" t="s">
        <v>846</v>
      </c>
      <c r="G125" s="1"/>
    </row>
    <row r="126" spans="2:7" ht="50.1" hidden="1" customHeight="1" x14ac:dyDescent="0.25">
      <c r="B126" s="1" t="s">
        <v>4</v>
      </c>
      <c r="C126" s="1" t="s">
        <v>7</v>
      </c>
      <c r="D126" s="1" t="s">
        <v>869</v>
      </c>
      <c r="E126" s="1" t="s">
        <v>91</v>
      </c>
      <c r="F126" s="1" t="s">
        <v>868</v>
      </c>
      <c r="G126" s="1"/>
    </row>
    <row r="127" spans="2:7" ht="50.1" hidden="1" customHeight="1" x14ac:dyDescent="0.25">
      <c r="B127" s="1" t="s">
        <v>4</v>
      </c>
      <c r="C127" s="1" t="s">
        <v>7</v>
      </c>
      <c r="D127" s="1" t="s">
        <v>855</v>
      </c>
      <c r="E127" s="1" t="s">
        <v>212</v>
      </c>
      <c r="F127" s="1" t="s">
        <v>846</v>
      </c>
      <c r="G127" s="1"/>
    </row>
    <row r="128" spans="2:7" ht="50.1" hidden="1" customHeight="1" x14ac:dyDescent="0.25">
      <c r="B128" s="1" t="s">
        <v>4</v>
      </c>
      <c r="C128" s="1" t="s">
        <v>7</v>
      </c>
      <c r="D128" s="1" t="s">
        <v>873</v>
      </c>
      <c r="E128" s="1" t="s">
        <v>144</v>
      </c>
      <c r="F128" s="1" t="s">
        <v>849</v>
      </c>
      <c r="G128" s="1"/>
    </row>
    <row r="129" spans="2:7" ht="50.1" hidden="1" customHeight="1" x14ac:dyDescent="0.25">
      <c r="B129" s="1" t="s">
        <v>4</v>
      </c>
      <c r="C129" s="1" t="s">
        <v>7</v>
      </c>
      <c r="D129" s="1" t="s">
        <v>874</v>
      </c>
      <c r="E129" s="1" t="s">
        <v>130</v>
      </c>
      <c r="F129" s="1" t="s">
        <v>850</v>
      </c>
      <c r="G129" s="1"/>
    </row>
    <row r="130" spans="2:7" ht="93" hidden="1" customHeight="1" x14ac:dyDescent="0.25">
      <c r="B130" s="1" t="s">
        <v>4</v>
      </c>
      <c r="C130" s="1" t="s">
        <v>7</v>
      </c>
      <c r="D130" s="1" t="s">
        <v>851</v>
      </c>
      <c r="E130" s="1" t="s">
        <v>251</v>
      </c>
      <c r="F130" s="1" t="s">
        <v>846</v>
      </c>
      <c r="G130" s="1"/>
    </row>
    <row r="131" spans="2:7" ht="50.1" hidden="1" customHeight="1" x14ac:dyDescent="0.25">
      <c r="B131" s="1" t="s">
        <v>4</v>
      </c>
      <c r="C131" s="1" t="s">
        <v>7</v>
      </c>
      <c r="D131" s="1" t="s">
        <v>857</v>
      </c>
      <c r="E131" s="1" t="s">
        <v>251</v>
      </c>
      <c r="F131" s="1" t="s">
        <v>856</v>
      </c>
      <c r="G131" s="1"/>
    </row>
    <row r="132" spans="2:7" ht="50.1" hidden="1" customHeight="1" x14ac:dyDescent="0.25">
      <c r="B132" s="1" t="s">
        <v>4</v>
      </c>
      <c r="C132" s="1" t="s">
        <v>7</v>
      </c>
      <c r="D132" s="1" t="s">
        <v>870</v>
      </c>
      <c r="E132" s="1" t="s">
        <v>251</v>
      </c>
      <c r="F132" s="1" t="s">
        <v>847</v>
      </c>
      <c r="G132" s="1"/>
    </row>
    <row r="133" spans="2:7" ht="50.1" hidden="1" customHeight="1" x14ac:dyDescent="0.25">
      <c r="B133" s="1" t="s">
        <v>4</v>
      </c>
      <c r="C133" s="1" t="s">
        <v>7</v>
      </c>
      <c r="D133" s="1" t="s">
        <v>865</v>
      </c>
      <c r="E133" s="1" t="s">
        <v>864</v>
      </c>
      <c r="F133" s="1" t="s">
        <v>863</v>
      </c>
      <c r="G133" s="1"/>
    </row>
    <row r="134" spans="2:7" ht="50.1" hidden="1" customHeight="1" x14ac:dyDescent="0.25">
      <c r="B134" s="1" t="s">
        <v>4</v>
      </c>
      <c r="C134" s="1" t="s">
        <v>7</v>
      </c>
      <c r="D134" s="1" t="s">
        <v>854</v>
      </c>
      <c r="E134" s="1" t="s">
        <v>33</v>
      </c>
      <c r="F134" s="1" t="s">
        <v>853</v>
      </c>
      <c r="G134" s="1"/>
    </row>
    <row r="135" spans="2:7" ht="50.1" hidden="1" customHeight="1" x14ac:dyDescent="0.25">
      <c r="B135" s="1" t="s">
        <v>4</v>
      </c>
      <c r="C135" s="1" t="s">
        <v>7</v>
      </c>
      <c r="D135" s="1" t="s">
        <v>861</v>
      </c>
      <c r="E135" s="1" t="s">
        <v>221</v>
      </c>
      <c r="F135" s="1" t="s">
        <v>860</v>
      </c>
      <c r="G135" s="1"/>
    </row>
    <row r="136" spans="2:7" ht="50.1" hidden="1" customHeight="1" x14ac:dyDescent="0.25">
      <c r="B136" s="1" t="s">
        <v>4</v>
      </c>
      <c r="C136" s="1" t="s">
        <v>7</v>
      </c>
      <c r="D136" s="1" t="s">
        <v>1112</v>
      </c>
      <c r="E136" s="1" t="s">
        <v>221</v>
      </c>
      <c r="F136" s="1" t="s">
        <v>1113</v>
      </c>
      <c r="G136" s="1"/>
    </row>
    <row r="137" spans="2:7" ht="50.1" hidden="1" customHeight="1" x14ac:dyDescent="0.25">
      <c r="B137" s="1" t="s">
        <v>4</v>
      </c>
      <c r="C137" s="1" t="s">
        <v>7</v>
      </c>
      <c r="D137" s="1" t="s">
        <v>862</v>
      </c>
      <c r="E137" s="1" t="s">
        <v>91</v>
      </c>
      <c r="F137" s="1" t="s">
        <v>846</v>
      </c>
      <c r="G137" s="1"/>
    </row>
    <row r="138" spans="2:7" ht="50.1" hidden="1" customHeight="1" x14ac:dyDescent="0.25">
      <c r="B138" s="1" t="s">
        <v>4</v>
      </c>
      <c r="C138" s="1" t="s">
        <v>7</v>
      </c>
      <c r="D138" s="1" t="s">
        <v>978</v>
      </c>
      <c r="E138" s="1" t="s">
        <v>131</v>
      </c>
      <c r="F138" s="1" t="s">
        <v>849</v>
      </c>
      <c r="G138" s="1"/>
    </row>
    <row r="139" spans="2:7" ht="50.1" hidden="1" customHeight="1" x14ac:dyDescent="0.25">
      <c r="B139" s="1" t="s">
        <v>28</v>
      </c>
      <c r="C139" s="1" t="s">
        <v>5</v>
      </c>
      <c r="D139" s="1" t="s">
        <v>790</v>
      </c>
      <c r="E139" s="1" t="s">
        <v>1069</v>
      </c>
      <c r="F139" s="1" t="s">
        <v>780</v>
      </c>
      <c r="G139" s="1"/>
    </row>
    <row r="140" spans="2:7" ht="74.25" hidden="1" customHeight="1" x14ac:dyDescent="0.25">
      <c r="B140" s="1" t="s">
        <v>28</v>
      </c>
      <c r="C140" s="1" t="s">
        <v>5</v>
      </c>
      <c r="D140" s="1" t="s">
        <v>1020</v>
      </c>
      <c r="E140" s="1" t="s">
        <v>91</v>
      </c>
      <c r="F140" s="1" t="s">
        <v>1019</v>
      </c>
      <c r="G140" s="1"/>
    </row>
    <row r="141" spans="2:7" ht="66.75" hidden="1" customHeight="1" x14ac:dyDescent="0.25">
      <c r="B141" s="1" t="s">
        <v>28</v>
      </c>
      <c r="C141" s="1" t="s">
        <v>5</v>
      </c>
      <c r="D141" s="1" t="s">
        <v>1021</v>
      </c>
      <c r="E141" s="1" t="s">
        <v>126</v>
      </c>
      <c r="F141" s="1" t="s">
        <v>1019</v>
      </c>
      <c r="G141" s="1"/>
    </row>
    <row r="142" spans="2:7" ht="50.1" hidden="1" customHeight="1" x14ac:dyDescent="0.25">
      <c r="B142" s="1" t="s">
        <v>28</v>
      </c>
      <c r="C142" s="1" t="s">
        <v>5</v>
      </c>
      <c r="D142" s="1" t="s">
        <v>789</v>
      </c>
      <c r="E142" s="1" t="s">
        <v>251</v>
      </c>
      <c r="F142" s="1" t="s">
        <v>788</v>
      </c>
      <c r="G142" s="1"/>
    </row>
    <row r="143" spans="2:7" ht="50.1" hidden="1" customHeight="1" x14ac:dyDescent="0.25">
      <c r="B143" s="1" t="s">
        <v>28</v>
      </c>
      <c r="C143" s="1" t="s">
        <v>5</v>
      </c>
      <c r="D143" s="1" t="s">
        <v>1018</v>
      </c>
      <c r="E143" s="1" t="s">
        <v>161</v>
      </c>
      <c r="F143" s="1" t="s">
        <v>1019</v>
      </c>
      <c r="G143" s="1"/>
    </row>
    <row r="144" spans="2:7" ht="50.1" hidden="1" customHeight="1" x14ac:dyDescent="0.25">
      <c r="B144" s="1" t="s">
        <v>28</v>
      </c>
      <c r="C144" s="1" t="s">
        <v>5</v>
      </c>
      <c r="D144" s="1" t="s">
        <v>1017</v>
      </c>
      <c r="E144" s="1" t="s">
        <v>161</v>
      </c>
      <c r="F144" s="1" t="s">
        <v>788</v>
      </c>
      <c r="G144" s="1"/>
    </row>
    <row r="145" spans="2:7" ht="50.1" hidden="1" customHeight="1" x14ac:dyDescent="0.25">
      <c r="B145" s="1" t="s">
        <v>28</v>
      </c>
      <c r="C145" s="1" t="s">
        <v>5</v>
      </c>
      <c r="D145" s="1" t="s">
        <v>1014</v>
      </c>
      <c r="E145" s="1" t="s">
        <v>248</v>
      </c>
      <c r="F145" s="1" t="s">
        <v>786</v>
      </c>
      <c r="G145" s="1"/>
    </row>
    <row r="146" spans="2:7" ht="50.1" hidden="1" customHeight="1" x14ac:dyDescent="0.25">
      <c r="B146" s="1" t="s">
        <v>28</v>
      </c>
      <c r="C146" s="1" t="s">
        <v>5</v>
      </c>
      <c r="D146" s="1" t="s">
        <v>1022</v>
      </c>
      <c r="E146" s="1" t="s">
        <v>248</v>
      </c>
      <c r="F146" s="1" t="s">
        <v>784</v>
      </c>
      <c r="G146" s="1"/>
    </row>
    <row r="147" spans="2:7" ht="50.1" hidden="1" customHeight="1" x14ac:dyDescent="0.25">
      <c r="B147" s="1" t="s">
        <v>28</v>
      </c>
      <c r="C147" s="1" t="s">
        <v>5</v>
      </c>
      <c r="D147" s="1" t="s">
        <v>798</v>
      </c>
      <c r="E147" s="1" t="s">
        <v>94</v>
      </c>
      <c r="F147" s="1" t="s">
        <v>775</v>
      </c>
      <c r="G147" s="1"/>
    </row>
    <row r="148" spans="2:7" ht="50.1" hidden="1" customHeight="1" x14ac:dyDescent="0.25">
      <c r="B148" s="1" t="s">
        <v>28</v>
      </c>
      <c r="C148" s="1" t="s">
        <v>5</v>
      </c>
      <c r="D148" s="1" t="s">
        <v>797</v>
      </c>
      <c r="E148" s="1" t="s">
        <v>796</v>
      </c>
      <c r="F148" s="1" t="s">
        <v>787</v>
      </c>
      <c r="G148" s="1"/>
    </row>
    <row r="149" spans="2:7" ht="50.1" hidden="1" customHeight="1" x14ac:dyDescent="0.25">
      <c r="B149" s="1" t="s">
        <v>28</v>
      </c>
      <c r="C149" s="1" t="s">
        <v>5</v>
      </c>
      <c r="D149" s="1" t="s">
        <v>1016</v>
      </c>
      <c r="E149" s="1" t="s">
        <v>161</v>
      </c>
      <c r="F149" s="1" t="s">
        <v>777</v>
      </c>
      <c r="G149" s="1"/>
    </row>
    <row r="150" spans="2:7" ht="50.1" hidden="1" customHeight="1" x14ac:dyDescent="0.25">
      <c r="B150" s="1" t="s">
        <v>28</v>
      </c>
      <c r="C150" s="1" t="s">
        <v>5</v>
      </c>
      <c r="D150" s="1" t="s">
        <v>1023</v>
      </c>
      <c r="E150" s="1" t="s">
        <v>248</v>
      </c>
      <c r="F150" s="1" t="s">
        <v>1024</v>
      </c>
      <c r="G150" s="1"/>
    </row>
    <row r="151" spans="2:7" ht="50.1" hidden="1" customHeight="1" x14ac:dyDescent="0.25">
      <c r="B151" s="1" t="s">
        <v>28</v>
      </c>
      <c r="C151" s="1" t="s">
        <v>5</v>
      </c>
      <c r="D151" s="1" t="s">
        <v>792</v>
      </c>
      <c r="E151" s="1" t="s">
        <v>126</v>
      </c>
      <c r="F151" s="1" t="s">
        <v>779</v>
      </c>
      <c r="G151" s="1"/>
    </row>
    <row r="152" spans="2:7" ht="50.1" hidden="1" customHeight="1" x14ac:dyDescent="0.25">
      <c r="B152" s="1" t="s">
        <v>28</v>
      </c>
      <c r="C152" s="1" t="s">
        <v>5</v>
      </c>
      <c r="D152" s="1" t="s">
        <v>1096</v>
      </c>
      <c r="E152" s="1" t="s">
        <v>126</v>
      </c>
      <c r="F152" s="1" t="s">
        <v>775</v>
      </c>
      <c r="G152" s="1"/>
    </row>
    <row r="153" spans="2:7" ht="50.1" hidden="1" customHeight="1" x14ac:dyDescent="0.25">
      <c r="B153" s="1" t="s">
        <v>28</v>
      </c>
      <c r="C153" s="1" t="s">
        <v>5</v>
      </c>
      <c r="D153" s="1" t="s">
        <v>1015</v>
      </c>
      <c r="E153" s="1" t="s">
        <v>131</v>
      </c>
      <c r="F153" s="1" t="s">
        <v>781</v>
      </c>
      <c r="G153" s="1"/>
    </row>
    <row r="154" spans="2:7" ht="50.1" hidden="1" customHeight="1" x14ac:dyDescent="0.25">
      <c r="B154" s="1" t="s">
        <v>28</v>
      </c>
      <c r="C154" s="1" t="s">
        <v>5</v>
      </c>
      <c r="D154" s="1" t="s">
        <v>1013</v>
      </c>
      <c r="E154" s="1" t="s">
        <v>161</v>
      </c>
      <c r="F154" s="1" t="s">
        <v>799</v>
      </c>
      <c r="G154" s="1"/>
    </row>
    <row r="155" spans="2:7" ht="50.1" hidden="1" customHeight="1" x14ac:dyDescent="0.25">
      <c r="B155" s="1" t="s">
        <v>28</v>
      </c>
      <c r="C155" s="1" t="s">
        <v>5</v>
      </c>
      <c r="D155" s="1" t="s">
        <v>783</v>
      </c>
      <c r="E155" s="1" t="s">
        <v>94</v>
      </c>
      <c r="F155" s="1" t="s">
        <v>771</v>
      </c>
      <c r="G155" s="1"/>
    </row>
    <row r="156" spans="2:7" ht="50.1" hidden="1" customHeight="1" x14ac:dyDescent="0.25">
      <c r="B156" s="1" t="s">
        <v>28</v>
      </c>
      <c r="C156" s="1" t="s">
        <v>5</v>
      </c>
      <c r="D156" s="1" t="s">
        <v>795</v>
      </c>
      <c r="E156" s="1" t="s">
        <v>126</v>
      </c>
      <c r="F156" s="1" t="s">
        <v>778</v>
      </c>
      <c r="G156" s="1"/>
    </row>
    <row r="157" spans="2:7" ht="50.1" hidden="1" customHeight="1" x14ac:dyDescent="0.25">
      <c r="B157" s="1" t="s">
        <v>28</v>
      </c>
      <c r="C157" s="1" t="s">
        <v>5</v>
      </c>
      <c r="D157" s="1" t="s">
        <v>794</v>
      </c>
      <c r="E157" s="1" t="s">
        <v>241</v>
      </c>
      <c r="F157" s="1" t="s">
        <v>793</v>
      </c>
      <c r="G157" s="1"/>
    </row>
    <row r="158" spans="2:7" ht="50.1" hidden="1" customHeight="1" x14ac:dyDescent="0.25">
      <c r="B158" s="1" t="s">
        <v>28</v>
      </c>
      <c r="C158" s="1" t="s">
        <v>5</v>
      </c>
      <c r="D158" s="1" t="s">
        <v>800</v>
      </c>
      <c r="E158" s="1" t="s">
        <v>241</v>
      </c>
      <c r="F158" s="1" t="s">
        <v>799</v>
      </c>
      <c r="G158" s="1"/>
    </row>
    <row r="159" spans="2:7" ht="50.1" hidden="1" customHeight="1" x14ac:dyDescent="0.25">
      <c r="B159" s="1" t="s">
        <v>28</v>
      </c>
      <c r="C159" s="1" t="s">
        <v>5</v>
      </c>
      <c r="D159" s="1" t="s">
        <v>802</v>
      </c>
      <c r="E159" s="1" t="s">
        <v>91</v>
      </c>
      <c r="F159" s="1" t="s">
        <v>801</v>
      </c>
      <c r="G159" s="1"/>
    </row>
    <row r="160" spans="2:7" ht="50.1" hidden="1" customHeight="1" x14ac:dyDescent="0.25">
      <c r="B160" s="1" t="s">
        <v>28</v>
      </c>
      <c r="C160" s="1" t="s">
        <v>5</v>
      </c>
      <c r="D160" s="1" t="s">
        <v>785</v>
      </c>
      <c r="E160" s="1" t="s">
        <v>368</v>
      </c>
      <c r="F160" s="1" t="s">
        <v>782</v>
      </c>
      <c r="G160" s="1"/>
    </row>
    <row r="161" spans="2:7" ht="50.1" hidden="1" customHeight="1" x14ac:dyDescent="0.25">
      <c r="B161" s="1" t="s">
        <v>28</v>
      </c>
      <c r="C161" s="1" t="s">
        <v>5</v>
      </c>
      <c r="D161" s="1" t="s">
        <v>774</v>
      </c>
      <c r="E161" s="1" t="s">
        <v>33</v>
      </c>
      <c r="F161" s="1" t="s">
        <v>773</v>
      </c>
      <c r="G161" s="1"/>
    </row>
    <row r="162" spans="2:7" ht="50.1" hidden="1" customHeight="1" x14ac:dyDescent="0.25">
      <c r="B162" s="1" t="s">
        <v>28</v>
      </c>
      <c r="C162" s="1" t="s">
        <v>5</v>
      </c>
      <c r="D162" s="1" t="s">
        <v>772</v>
      </c>
      <c r="E162" s="1" t="s">
        <v>1029</v>
      </c>
      <c r="F162" s="1" t="s">
        <v>771</v>
      </c>
      <c r="G162" s="1"/>
    </row>
    <row r="163" spans="2:7" ht="50.1" hidden="1" customHeight="1" x14ac:dyDescent="0.25">
      <c r="B163" s="1" t="s">
        <v>28</v>
      </c>
      <c r="C163" s="1" t="s">
        <v>5</v>
      </c>
      <c r="D163" s="1" t="s">
        <v>803</v>
      </c>
      <c r="E163" s="1" t="s">
        <v>91</v>
      </c>
      <c r="F163" s="1" t="s">
        <v>770</v>
      </c>
      <c r="G163" s="1"/>
    </row>
    <row r="164" spans="2:7" ht="50.1" hidden="1" customHeight="1" x14ac:dyDescent="0.25">
      <c r="B164" s="1" t="s">
        <v>28</v>
      </c>
      <c r="C164" s="1" t="s">
        <v>5</v>
      </c>
      <c r="D164" s="1" t="s">
        <v>791</v>
      </c>
      <c r="E164" s="1" t="s">
        <v>91</v>
      </c>
      <c r="F164" s="1" t="s">
        <v>788</v>
      </c>
      <c r="G164" s="1"/>
    </row>
    <row r="165" spans="2:7" ht="50.1" hidden="1" customHeight="1" x14ac:dyDescent="0.25">
      <c r="B165" s="1" t="s">
        <v>28</v>
      </c>
      <c r="C165" s="1" t="s">
        <v>5</v>
      </c>
      <c r="D165" s="1" t="s">
        <v>776</v>
      </c>
      <c r="E165" s="1" t="s">
        <v>1029</v>
      </c>
      <c r="F165" s="1" t="s">
        <v>775</v>
      </c>
      <c r="G165" s="1"/>
    </row>
    <row r="166" spans="2:7" ht="50.1" hidden="1" customHeight="1" x14ac:dyDescent="0.25">
      <c r="B166" s="1" t="s">
        <v>28</v>
      </c>
      <c r="C166" s="1" t="s">
        <v>6</v>
      </c>
      <c r="D166" s="1" t="s">
        <v>137</v>
      </c>
      <c r="E166" s="1" t="s">
        <v>126</v>
      </c>
      <c r="F166" s="1" t="s">
        <v>136</v>
      </c>
      <c r="G166" s="1"/>
    </row>
    <row r="167" spans="2:7" ht="60.75" hidden="1" customHeight="1" x14ac:dyDescent="0.25">
      <c r="B167" s="1" t="s">
        <v>28</v>
      </c>
      <c r="C167" s="1" t="s">
        <v>6</v>
      </c>
      <c r="D167" s="1" t="s">
        <v>141</v>
      </c>
      <c r="E167" s="1" t="s">
        <v>66</v>
      </c>
      <c r="F167" s="1" t="s">
        <v>140</v>
      </c>
      <c r="G167" s="1"/>
    </row>
    <row r="168" spans="2:7" ht="84.75" hidden="1" customHeight="1" x14ac:dyDescent="0.25">
      <c r="B168" s="1" t="s">
        <v>28</v>
      </c>
      <c r="C168" s="1" t="s">
        <v>6</v>
      </c>
      <c r="D168" s="1" t="s">
        <v>153</v>
      </c>
      <c r="E168" s="1" t="s">
        <v>126</v>
      </c>
      <c r="F168" s="1" t="s">
        <v>152</v>
      </c>
      <c r="G168" s="1"/>
    </row>
    <row r="169" spans="2:7" ht="50.1" hidden="1" customHeight="1" x14ac:dyDescent="0.25">
      <c r="B169" s="1" t="s">
        <v>28</v>
      </c>
      <c r="C169" s="1" t="s">
        <v>6</v>
      </c>
      <c r="D169" s="1" t="s">
        <v>156</v>
      </c>
      <c r="E169" s="1" t="s">
        <v>131</v>
      </c>
      <c r="F169" s="1" t="s">
        <v>155</v>
      </c>
      <c r="G169" s="1"/>
    </row>
    <row r="170" spans="2:7" ht="50.1" hidden="1" customHeight="1" x14ac:dyDescent="0.25">
      <c r="B170" s="1" t="s">
        <v>28</v>
      </c>
      <c r="C170" s="1" t="s">
        <v>6</v>
      </c>
      <c r="D170" s="1" t="s">
        <v>135</v>
      </c>
      <c r="E170" s="1" t="s">
        <v>66</v>
      </c>
      <c r="F170" s="1" t="s">
        <v>134</v>
      </c>
      <c r="G170" s="1"/>
    </row>
    <row r="171" spans="2:7" ht="68.25" hidden="1" customHeight="1" x14ac:dyDescent="0.25">
      <c r="B171" s="1" t="s">
        <v>28</v>
      </c>
      <c r="C171" s="1" t="s">
        <v>6</v>
      </c>
      <c r="D171" s="1" t="s">
        <v>138</v>
      </c>
      <c r="E171" s="1" t="s">
        <v>131</v>
      </c>
      <c r="F171" s="1" t="s">
        <v>6</v>
      </c>
      <c r="G171" s="1"/>
    </row>
    <row r="172" spans="2:7" ht="76.5" hidden="1" customHeight="1" x14ac:dyDescent="0.25">
      <c r="B172" s="1" t="s">
        <v>28</v>
      </c>
      <c r="C172" s="1" t="s">
        <v>6</v>
      </c>
      <c r="D172" s="1" t="s">
        <v>151</v>
      </c>
      <c r="E172" s="1" t="s">
        <v>66</v>
      </c>
      <c r="F172" s="1" t="s">
        <v>150</v>
      </c>
      <c r="G172" s="1"/>
    </row>
    <row r="173" spans="2:7" ht="50.1" hidden="1" customHeight="1" x14ac:dyDescent="0.25">
      <c r="B173" s="1" t="s">
        <v>28</v>
      </c>
      <c r="C173" s="1" t="s">
        <v>6</v>
      </c>
      <c r="D173" s="1" t="s">
        <v>142</v>
      </c>
      <c r="E173" s="1" t="s">
        <v>126</v>
      </c>
      <c r="F173" s="1" t="s">
        <v>125</v>
      </c>
      <c r="G173" s="1"/>
    </row>
    <row r="174" spans="2:7" ht="50.1" hidden="1" customHeight="1" x14ac:dyDescent="0.25">
      <c r="B174" s="1" t="s">
        <v>28</v>
      </c>
      <c r="C174" s="1" t="s">
        <v>6</v>
      </c>
      <c r="D174" s="1" t="s">
        <v>147</v>
      </c>
      <c r="E174" s="1" t="s">
        <v>126</v>
      </c>
      <c r="F174" s="1" t="s">
        <v>127</v>
      </c>
      <c r="G174" s="1"/>
    </row>
    <row r="175" spans="2:7" ht="50.1" hidden="1" customHeight="1" x14ac:dyDescent="0.25">
      <c r="B175" s="1" t="s">
        <v>28</v>
      </c>
      <c r="C175" s="1" t="s">
        <v>6</v>
      </c>
      <c r="D175" s="1" t="s">
        <v>146</v>
      </c>
      <c r="E175" s="1" t="s">
        <v>130</v>
      </c>
      <c r="F175" s="1" t="s">
        <v>129</v>
      </c>
      <c r="G175" s="1"/>
    </row>
    <row r="176" spans="2:7" ht="50.1" hidden="1" customHeight="1" x14ac:dyDescent="0.25">
      <c r="B176" s="1" t="s">
        <v>28</v>
      </c>
      <c r="C176" s="1" t="s">
        <v>6</v>
      </c>
      <c r="D176" s="1" t="s">
        <v>149</v>
      </c>
      <c r="E176" s="1" t="s">
        <v>130</v>
      </c>
      <c r="F176" s="1" t="s">
        <v>148</v>
      </c>
      <c r="G176" s="1"/>
    </row>
    <row r="177" spans="2:7" ht="50.1" hidden="1" customHeight="1" x14ac:dyDescent="0.25">
      <c r="B177" s="1" t="s">
        <v>28</v>
      </c>
      <c r="C177" s="1" t="s">
        <v>6</v>
      </c>
      <c r="D177" s="1" t="s">
        <v>139</v>
      </c>
      <c r="E177" s="1" t="s">
        <v>66</v>
      </c>
      <c r="F177" s="1" t="s">
        <v>128</v>
      </c>
      <c r="G177" s="1"/>
    </row>
    <row r="178" spans="2:7" ht="50.1" hidden="1" customHeight="1" x14ac:dyDescent="0.25">
      <c r="B178" s="1" t="s">
        <v>28</v>
      </c>
      <c r="C178" s="1" t="s">
        <v>6</v>
      </c>
      <c r="D178" s="1" t="s">
        <v>154</v>
      </c>
      <c r="E178" s="1" t="s">
        <v>1055</v>
      </c>
      <c r="F178" s="1" t="s">
        <v>150</v>
      </c>
      <c r="G178" s="1"/>
    </row>
    <row r="179" spans="2:7" ht="50.1" hidden="1" customHeight="1" x14ac:dyDescent="0.25">
      <c r="B179" s="1" t="s">
        <v>28</v>
      </c>
      <c r="C179" s="1" t="s">
        <v>6</v>
      </c>
      <c r="D179" s="1" t="s">
        <v>143</v>
      </c>
      <c r="E179" s="1" t="s">
        <v>130</v>
      </c>
      <c r="F179" s="1" t="s">
        <v>140</v>
      </c>
      <c r="G179" s="1"/>
    </row>
    <row r="180" spans="2:7" ht="50.1" hidden="1" customHeight="1" x14ac:dyDescent="0.25">
      <c r="B180" s="1" t="s">
        <v>28</v>
      </c>
      <c r="C180" s="1" t="s">
        <v>6</v>
      </c>
      <c r="D180" s="1" t="s">
        <v>145</v>
      </c>
      <c r="E180" s="1" t="s">
        <v>121</v>
      </c>
      <c r="F180" s="1" t="s">
        <v>132</v>
      </c>
      <c r="G180" s="1"/>
    </row>
    <row r="181" spans="2:7" ht="50.1" hidden="1" customHeight="1" x14ac:dyDescent="0.25">
      <c r="B181" s="1" t="s">
        <v>28</v>
      </c>
      <c r="C181" s="1" t="s">
        <v>6</v>
      </c>
      <c r="D181" s="1" t="s">
        <v>133</v>
      </c>
      <c r="E181" s="1" t="s">
        <v>1056</v>
      </c>
      <c r="F181" s="1" t="s">
        <v>132</v>
      </c>
      <c r="G181" s="1"/>
    </row>
    <row r="182" spans="2:7" ht="50.1" hidden="1" customHeight="1" x14ac:dyDescent="0.25">
      <c r="B182" s="1" t="s">
        <v>28</v>
      </c>
      <c r="C182" s="1" t="s">
        <v>1250</v>
      </c>
      <c r="D182" s="1" t="s">
        <v>1012</v>
      </c>
      <c r="E182" s="1" t="s">
        <v>121</v>
      </c>
      <c r="F182" s="1" t="s">
        <v>35</v>
      </c>
      <c r="G182" s="1"/>
    </row>
    <row r="183" spans="2:7" ht="50.1" hidden="1" customHeight="1" x14ac:dyDescent="0.25">
      <c r="B183" s="1" t="s">
        <v>28</v>
      </c>
      <c r="C183" s="1" t="s">
        <v>1250</v>
      </c>
      <c r="D183" s="1" t="s">
        <v>56</v>
      </c>
      <c r="E183" s="1" t="s">
        <v>478</v>
      </c>
      <c r="F183" s="1" t="s">
        <v>1559</v>
      </c>
      <c r="G183" s="1"/>
    </row>
    <row r="184" spans="2:7" ht="50.1" hidden="1" customHeight="1" x14ac:dyDescent="0.25">
      <c r="B184" s="1" t="s">
        <v>28</v>
      </c>
      <c r="C184" s="1" t="s">
        <v>1250</v>
      </c>
      <c r="D184" s="1" t="s">
        <v>50</v>
      </c>
      <c r="E184" s="1" t="s">
        <v>131</v>
      </c>
      <c r="F184" s="1" t="s">
        <v>35</v>
      </c>
      <c r="G184" s="1"/>
    </row>
    <row r="185" spans="2:7" ht="50.1" hidden="1" customHeight="1" x14ac:dyDescent="0.25">
      <c r="B185" s="1" t="s">
        <v>28</v>
      </c>
      <c r="C185" s="1" t="s">
        <v>1250</v>
      </c>
      <c r="D185" s="1" t="s">
        <v>32</v>
      </c>
      <c r="E185" s="1" t="s">
        <v>31</v>
      </c>
      <c r="F185" s="1" t="s">
        <v>29</v>
      </c>
      <c r="G185" s="1"/>
    </row>
    <row r="186" spans="2:7" ht="50.1" hidden="1" customHeight="1" x14ac:dyDescent="0.25">
      <c r="B186" s="1" t="s">
        <v>28</v>
      </c>
      <c r="C186" s="1" t="s">
        <v>1250</v>
      </c>
      <c r="D186" s="1" t="s">
        <v>42</v>
      </c>
      <c r="E186" s="1" t="s">
        <v>121</v>
      </c>
      <c r="F186" s="1" t="s">
        <v>41</v>
      </c>
      <c r="G186" s="1"/>
    </row>
    <row r="187" spans="2:7" ht="50.1" hidden="1" customHeight="1" x14ac:dyDescent="0.25">
      <c r="B187" s="1" t="s">
        <v>28</v>
      </c>
      <c r="C187" s="1" t="s">
        <v>1250</v>
      </c>
      <c r="D187" s="1" t="s">
        <v>45</v>
      </c>
      <c r="E187" s="1" t="s">
        <v>94</v>
      </c>
      <c r="F187" s="1" t="s">
        <v>44</v>
      </c>
      <c r="G187" s="1"/>
    </row>
    <row r="188" spans="2:7" ht="50.1" hidden="1" customHeight="1" x14ac:dyDescent="0.25">
      <c r="B188" s="1" t="s">
        <v>28</v>
      </c>
      <c r="C188" s="1" t="s">
        <v>1250</v>
      </c>
      <c r="D188" s="1" t="s">
        <v>34</v>
      </c>
      <c r="E188" s="1" t="s">
        <v>33</v>
      </c>
      <c r="F188" s="1" t="s">
        <v>29</v>
      </c>
      <c r="G188" s="1"/>
    </row>
    <row r="189" spans="2:7" ht="50.1" hidden="1" customHeight="1" x14ac:dyDescent="0.25">
      <c r="B189" s="1" t="s">
        <v>28</v>
      </c>
      <c r="C189" s="1" t="s">
        <v>1250</v>
      </c>
      <c r="D189" s="1" t="s">
        <v>55</v>
      </c>
      <c r="E189" s="1" t="s">
        <v>40</v>
      </c>
      <c r="F189" s="1" t="s">
        <v>37</v>
      </c>
      <c r="G189" s="1"/>
    </row>
    <row r="190" spans="2:7" ht="50.1" hidden="1" customHeight="1" x14ac:dyDescent="0.25">
      <c r="B190" s="1" t="s">
        <v>28</v>
      </c>
      <c r="C190" s="1" t="s">
        <v>1250</v>
      </c>
      <c r="D190" s="1" t="s">
        <v>47</v>
      </c>
      <c r="E190" s="1" t="s">
        <v>46</v>
      </c>
      <c r="F190" s="1" t="s">
        <v>38</v>
      </c>
      <c r="G190" s="1"/>
    </row>
    <row r="191" spans="2:7" ht="50.1" hidden="1" customHeight="1" x14ac:dyDescent="0.25">
      <c r="B191" s="1" t="s">
        <v>28</v>
      </c>
      <c r="C191" s="1" t="s">
        <v>1250</v>
      </c>
      <c r="D191" s="1" t="s">
        <v>48</v>
      </c>
      <c r="E191" s="1" t="s">
        <v>131</v>
      </c>
      <c r="F191" s="1" t="s">
        <v>35</v>
      </c>
      <c r="G191" s="1"/>
    </row>
    <row r="192" spans="2:7" ht="50.1" hidden="1" customHeight="1" x14ac:dyDescent="0.25">
      <c r="B192" s="1" t="s">
        <v>28</v>
      </c>
      <c r="C192" s="1" t="s">
        <v>1250</v>
      </c>
      <c r="D192" s="1" t="s">
        <v>53</v>
      </c>
      <c r="E192" s="1" t="s">
        <v>52</v>
      </c>
      <c r="F192" s="1" t="s">
        <v>38</v>
      </c>
      <c r="G192" s="1"/>
    </row>
    <row r="193" spans="2:7" ht="50.1" hidden="1" customHeight="1" x14ac:dyDescent="0.25">
      <c r="B193" s="1" t="s">
        <v>28</v>
      </c>
      <c r="C193" s="1" t="s">
        <v>1250</v>
      </c>
      <c r="D193" s="1" t="s">
        <v>49</v>
      </c>
      <c r="E193" s="1" t="s">
        <v>94</v>
      </c>
      <c r="F193" s="1" t="s">
        <v>38</v>
      </c>
      <c r="G193" s="1"/>
    </row>
    <row r="194" spans="2:7" ht="50.1" hidden="1" customHeight="1" x14ac:dyDescent="0.25">
      <c r="B194" s="1" t="s">
        <v>28</v>
      </c>
      <c r="C194" s="1" t="s">
        <v>1250</v>
      </c>
      <c r="D194" s="1" t="s">
        <v>1011</v>
      </c>
      <c r="E194" s="1" t="s">
        <v>121</v>
      </c>
      <c r="F194" s="1" t="s">
        <v>35</v>
      </c>
      <c r="G194" s="1"/>
    </row>
    <row r="195" spans="2:7" ht="50.1" hidden="1" customHeight="1" x14ac:dyDescent="0.25">
      <c r="B195" s="1" t="s">
        <v>28</v>
      </c>
      <c r="C195" s="1" t="s">
        <v>1250</v>
      </c>
      <c r="D195" s="1" t="s">
        <v>1009</v>
      </c>
      <c r="E195" s="1" t="s">
        <v>368</v>
      </c>
      <c r="F195" s="1" t="s">
        <v>35</v>
      </c>
      <c r="G195" s="1"/>
    </row>
    <row r="196" spans="2:7" ht="50.1" hidden="1" customHeight="1" x14ac:dyDescent="0.25">
      <c r="B196" s="1" t="s">
        <v>28</v>
      </c>
      <c r="C196" s="1" t="s">
        <v>1250</v>
      </c>
      <c r="D196" s="1" t="s">
        <v>1008</v>
      </c>
      <c r="E196" s="1" t="s">
        <v>368</v>
      </c>
      <c r="F196" s="1" t="s">
        <v>39</v>
      </c>
      <c r="G196" s="1"/>
    </row>
    <row r="197" spans="2:7" ht="50.1" hidden="1" customHeight="1" x14ac:dyDescent="0.25">
      <c r="B197" s="1" t="s">
        <v>28</v>
      </c>
      <c r="C197" s="1" t="s">
        <v>1250</v>
      </c>
      <c r="D197" s="1" t="s">
        <v>1010</v>
      </c>
      <c r="E197" s="1" t="s">
        <v>121</v>
      </c>
      <c r="F197" s="1" t="s">
        <v>35</v>
      </c>
      <c r="G197" s="1"/>
    </row>
    <row r="198" spans="2:7" ht="50.1" hidden="1" customHeight="1" x14ac:dyDescent="0.25">
      <c r="B198" s="1" t="s">
        <v>28</v>
      </c>
      <c r="C198" s="1" t="s">
        <v>1250</v>
      </c>
      <c r="D198" s="1" t="s">
        <v>51</v>
      </c>
      <c r="E198" s="1" t="s">
        <v>241</v>
      </c>
      <c r="F198" s="1" t="s">
        <v>43</v>
      </c>
      <c r="G198" s="1"/>
    </row>
    <row r="199" spans="2:7" ht="50.1" hidden="1" customHeight="1" x14ac:dyDescent="0.25">
      <c r="B199" s="1" t="s">
        <v>28</v>
      </c>
      <c r="C199" s="1" t="s">
        <v>1250</v>
      </c>
      <c r="D199" s="1" t="s">
        <v>54</v>
      </c>
      <c r="E199" s="1" t="s">
        <v>94</v>
      </c>
      <c r="F199" s="1" t="s">
        <v>38</v>
      </c>
      <c r="G199" s="1"/>
    </row>
    <row r="200" spans="2:7" ht="72" hidden="1" customHeight="1" x14ac:dyDescent="0.25">
      <c r="B200" s="1" t="s">
        <v>28</v>
      </c>
      <c r="C200" s="1" t="s">
        <v>59</v>
      </c>
      <c r="D200" s="1" t="s">
        <v>1025</v>
      </c>
      <c r="E200" s="1" t="s">
        <v>248</v>
      </c>
      <c r="F200" s="1" t="s">
        <v>80</v>
      </c>
      <c r="G200" s="1"/>
    </row>
    <row r="201" spans="2:7" ht="50.1" hidden="1" customHeight="1" x14ac:dyDescent="0.25">
      <c r="B201" s="1" t="s">
        <v>28</v>
      </c>
      <c r="C201" s="1" t="s">
        <v>59</v>
      </c>
      <c r="D201" s="1" t="s">
        <v>70</v>
      </c>
      <c r="E201" s="1" t="s">
        <v>121</v>
      </c>
      <c r="F201" s="1" t="s">
        <v>63</v>
      </c>
      <c r="G201" s="1"/>
    </row>
    <row r="202" spans="2:7" ht="50.1" hidden="1" customHeight="1" x14ac:dyDescent="0.25">
      <c r="B202" s="1" t="s">
        <v>28</v>
      </c>
      <c r="C202" s="1" t="s">
        <v>59</v>
      </c>
      <c r="D202" s="1" t="s">
        <v>62</v>
      </c>
      <c r="E202" s="1" t="s">
        <v>368</v>
      </c>
      <c r="F202" s="1" t="s">
        <v>61</v>
      </c>
      <c r="G202" s="1"/>
    </row>
    <row r="203" spans="2:7" ht="50.1" hidden="1" customHeight="1" x14ac:dyDescent="0.25">
      <c r="B203" s="1" t="s">
        <v>28</v>
      </c>
      <c r="C203" s="1" t="s">
        <v>59</v>
      </c>
      <c r="D203" s="1" t="s">
        <v>83</v>
      </c>
      <c r="E203" s="1" t="s">
        <v>105</v>
      </c>
      <c r="F203" s="1" t="s">
        <v>82</v>
      </c>
      <c r="G203" s="1"/>
    </row>
    <row r="204" spans="2:7" ht="50.1" hidden="1" customHeight="1" x14ac:dyDescent="0.25">
      <c r="B204" s="1" t="s">
        <v>28</v>
      </c>
      <c r="C204" s="1" t="s">
        <v>59</v>
      </c>
      <c r="D204" s="1" t="s">
        <v>78</v>
      </c>
      <c r="E204" s="1" t="s">
        <v>368</v>
      </c>
      <c r="F204" s="1" t="s">
        <v>76</v>
      </c>
      <c r="G204" s="1"/>
    </row>
    <row r="205" spans="2:7" ht="50.1" hidden="1" customHeight="1" x14ac:dyDescent="0.25">
      <c r="B205" s="1" t="s">
        <v>28</v>
      </c>
      <c r="C205" s="1" t="s">
        <v>59</v>
      </c>
      <c r="D205" s="1" t="s">
        <v>85</v>
      </c>
      <c r="E205" s="1" t="s">
        <v>84</v>
      </c>
      <c r="F205" s="1" t="s">
        <v>64</v>
      </c>
      <c r="G205" s="1"/>
    </row>
    <row r="206" spans="2:7" ht="50.1" hidden="1" customHeight="1" x14ac:dyDescent="0.25">
      <c r="B206" s="1" t="s">
        <v>28</v>
      </c>
      <c r="C206" s="1" t="s">
        <v>59</v>
      </c>
      <c r="D206" s="1" t="s">
        <v>1099</v>
      </c>
      <c r="E206" s="1" t="s">
        <v>260</v>
      </c>
      <c r="F206" s="1" t="s">
        <v>57</v>
      </c>
      <c r="G206" s="1"/>
    </row>
    <row r="207" spans="2:7" ht="75.75" hidden="1" customHeight="1" x14ac:dyDescent="0.25">
      <c r="B207" s="1" t="s">
        <v>28</v>
      </c>
      <c r="C207" s="1" t="s">
        <v>59</v>
      </c>
      <c r="D207" s="1" t="s">
        <v>73</v>
      </c>
      <c r="E207" s="1" t="s">
        <v>131</v>
      </c>
      <c r="F207" s="1" t="s">
        <v>69</v>
      </c>
      <c r="G207" s="1"/>
    </row>
    <row r="208" spans="2:7" ht="69.75" hidden="1" customHeight="1" x14ac:dyDescent="0.25">
      <c r="B208" s="1" t="s">
        <v>28</v>
      </c>
      <c r="C208" s="1" t="s">
        <v>59</v>
      </c>
      <c r="D208" s="1" t="s">
        <v>1100</v>
      </c>
      <c r="E208" s="1" t="s">
        <v>1102</v>
      </c>
      <c r="F208" s="1" t="s">
        <v>1101</v>
      </c>
      <c r="G208" s="1"/>
    </row>
    <row r="209" spans="2:7" ht="50.1" hidden="1" customHeight="1" x14ac:dyDescent="0.25">
      <c r="B209" s="1" t="s">
        <v>28</v>
      </c>
      <c r="C209" s="1" t="s">
        <v>59</v>
      </c>
      <c r="D209" s="1" t="s">
        <v>81</v>
      </c>
      <c r="E209" s="1" t="s">
        <v>221</v>
      </c>
      <c r="F209" s="1" t="s">
        <v>80</v>
      </c>
      <c r="G209" s="1"/>
    </row>
    <row r="210" spans="2:7" ht="50.1" hidden="1" customHeight="1" x14ac:dyDescent="0.25">
      <c r="B210" s="1" t="s">
        <v>28</v>
      </c>
      <c r="C210" s="1" t="s">
        <v>59</v>
      </c>
      <c r="D210" s="1" t="s">
        <v>1026</v>
      </c>
      <c r="E210" s="1" t="s">
        <v>221</v>
      </c>
      <c r="F210" s="1" t="s">
        <v>1027</v>
      </c>
      <c r="G210" s="1"/>
    </row>
    <row r="211" spans="2:7" ht="70.5" hidden="1" customHeight="1" x14ac:dyDescent="0.25">
      <c r="B211" s="1" t="s">
        <v>28</v>
      </c>
      <c r="C211" s="1" t="s">
        <v>59</v>
      </c>
      <c r="D211" s="1" t="s">
        <v>1028</v>
      </c>
      <c r="E211" s="1" t="s">
        <v>121</v>
      </c>
      <c r="F211" s="1" t="s">
        <v>65</v>
      </c>
      <c r="G211" s="1"/>
    </row>
    <row r="212" spans="2:7" ht="75" hidden="1" customHeight="1" x14ac:dyDescent="0.25">
      <c r="B212" s="1" t="s">
        <v>28</v>
      </c>
      <c r="C212" s="1" t="s">
        <v>59</v>
      </c>
      <c r="D212" s="1" t="s">
        <v>72</v>
      </c>
      <c r="E212" s="1" t="s">
        <v>131</v>
      </c>
      <c r="F212" s="1" t="s">
        <v>71</v>
      </c>
      <c r="G212" s="1"/>
    </row>
    <row r="213" spans="2:7" ht="66.75" hidden="1" customHeight="1" x14ac:dyDescent="0.25">
      <c r="B213" s="1" t="s">
        <v>28</v>
      </c>
      <c r="C213" s="1" t="s">
        <v>59</v>
      </c>
      <c r="D213" s="1" t="s">
        <v>1030</v>
      </c>
      <c r="E213" s="1" t="s">
        <v>121</v>
      </c>
      <c r="F213" s="1" t="s">
        <v>69</v>
      </c>
      <c r="G213" s="1"/>
    </row>
    <row r="214" spans="2:7" ht="50.1" hidden="1" customHeight="1" x14ac:dyDescent="0.25">
      <c r="B214" s="1" t="s">
        <v>28</v>
      </c>
      <c r="C214" s="1" t="s">
        <v>59</v>
      </c>
      <c r="D214" s="1" t="s">
        <v>79</v>
      </c>
      <c r="E214" s="1" t="s">
        <v>68</v>
      </c>
      <c r="F214" s="1" t="s">
        <v>69</v>
      </c>
      <c r="G214" s="1"/>
    </row>
    <row r="215" spans="2:7" ht="85.5" hidden="1" customHeight="1" x14ac:dyDescent="0.25">
      <c r="B215" s="1" t="s">
        <v>28</v>
      </c>
      <c r="C215" s="1" t="s">
        <v>59</v>
      </c>
      <c r="D215" s="1" t="s">
        <v>75</v>
      </c>
      <c r="E215" s="1" t="s">
        <v>121</v>
      </c>
      <c r="F215" s="1" t="s">
        <v>74</v>
      </c>
      <c r="G215" s="1"/>
    </row>
    <row r="216" spans="2:7" ht="85.5" hidden="1" customHeight="1" x14ac:dyDescent="0.25">
      <c r="B216" s="1" t="s">
        <v>28</v>
      </c>
      <c r="C216" s="1" t="s">
        <v>59</v>
      </c>
      <c r="D216" s="1" t="s">
        <v>3055</v>
      </c>
      <c r="E216" s="1" t="s">
        <v>1029</v>
      </c>
      <c r="F216" s="1" t="s">
        <v>65</v>
      </c>
      <c r="G216" s="1"/>
    </row>
    <row r="217" spans="2:7" ht="85.5" hidden="1" customHeight="1" x14ac:dyDescent="0.25">
      <c r="B217" s="1" t="s">
        <v>28</v>
      </c>
      <c r="C217" s="1" t="s">
        <v>59</v>
      </c>
      <c r="D217" s="1" t="s">
        <v>58</v>
      </c>
      <c r="E217" s="1" t="s">
        <v>131</v>
      </c>
      <c r="F217" s="1" t="s">
        <v>57</v>
      </c>
      <c r="G217" s="1"/>
    </row>
    <row r="218" spans="2:7" ht="85.5" hidden="1" customHeight="1" x14ac:dyDescent="0.25">
      <c r="B218" s="1" t="s">
        <v>28</v>
      </c>
      <c r="C218" s="1" t="s">
        <v>59</v>
      </c>
      <c r="D218" s="1" t="s">
        <v>77</v>
      </c>
      <c r="E218" s="1" t="s">
        <v>368</v>
      </c>
      <c r="F218" s="1" t="s">
        <v>76</v>
      </c>
      <c r="G218" s="1"/>
    </row>
    <row r="219" spans="2:7" ht="50.1" customHeight="1" x14ac:dyDescent="0.25">
      <c r="B219" s="1" t="str">
        <f>VLOOKUP(C219,'[7]LISTA MUNICIPIOS'!$N$1:$O$34,2,0)</f>
        <v>CENTRAL</v>
      </c>
      <c r="C219" s="1" t="s">
        <v>637</v>
      </c>
      <c r="D219" s="1" t="s">
        <v>636</v>
      </c>
      <c r="E219" s="1" t="s">
        <v>368</v>
      </c>
      <c r="F219" s="1" t="s">
        <v>635</v>
      </c>
      <c r="G219" s="15">
        <v>70.5</v>
      </c>
    </row>
    <row r="220" spans="2:7" ht="50.1" customHeight="1" x14ac:dyDescent="0.25">
      <c r="B220" s="1" t="str">
        <f>VLOOKUP(C220,'[7]LISTA MUNICIPIOS'!$N$1:$O$34,2,0)</f>
        <v>CENTRAL</v>
      </c>
      <c r="C220" s="1" t="s">
        <v>637</v>
      </c>
      <c r="D220" s="1" t="s">
        <v>640</v>
      </c>
      <c r="E220" s="1" t="s">
        <v>221</v>
      </c>
      <c r="F220" s="1" t="s">
        <v>635</v>
      </c>
      <c r="G220" s="15">
        <v>70.5</v>
      </c>
    </row>
    <row r="221" spans="2:7" ht="50.1" customHeight="1" x14ac:dyDescent="0.25">
      <c r="B221" s="1" t="str">
        <f>VLOOKUP(C221,'[7]LISTA MUNICIPIOS'!$N$1:$O$34,2,0)</f>
        <v>CENTRAL</v>
      </c>
      <c r="C221" s="1" t="s">
        <v>637</v>
      </c>
      <c r="D221" s="1" t="s">
        <v>639</v>
      </c>
      <c r="E221" s="1" t="s">
        <v>323</v>
      </c>
      <c r="F221" s="1" t="s">
        <v>635</v>
      </c>
      <c r="G221" s="15">
        <v>55</v>
      </c>
    </row>
    <row r="222" spans="2:7" ht="50.1" customHeight="1" x14ac:dyDescent="0.25">
      <c r="B222" s="1" t="str">
        <f>VLOOKUP(C222,'[7]LISTA MUNICIPIOS'!$N$1:$O$34,2,0)</f>
        <v>CENTRAL</v>
      </c>
      <c r="C222" s="1" t="s">
        <v>637</v>
      </c>
      <c r="D222" s="1" t="s">
        <v>638</v>
      </c>
      <c r="E222" s="1" t="s">
        <v>224</v>
      </c>
      <c r="F222" s="1" t="s">
        <v>635</v>
      </c>
      <c r="G222" s="15">
        <v>66</v>
      </c>
    </row>
    <row r="223" spans="2:7" ht="50.1" customHeight="1" x14ac:dyDescent="0.25">
      <c r="B223" s="1" t="str">
        <f>VLOOKUP(C223,'[7]LISTA MUNICIPIOS'!$N$1:$O$34,2,0)</f>
        <v>CENTRAL</v>
      </c>
      <c r="C223" s="1" t="s">
        <v>637</v>
      </c>
      <c r="D223" s="1" t="s">
        <v>641</v>
      </c>
      <c r="E223" s="1" t="s">
        <v>144</v>
      </c>
      <c r="F223" s="1" t="s">
        <v>635</v>
      </c>
      <c r="G223" s="15">
        <v>65</v>
      </c>
    </row>
    <row r="224" spans="2:7" ht="50.1" customHeight="1" x14ac:dyDescent="0.25">
      <c r="B224" s="1" t="str">
        <f>VLOOKUP(C224,'[7]LISTA MUNICIPIOS'!$N$1:$O$34,2,0)</f>
        <v>CENTRAL</v>
      </c>
      <c r="C224" s="1" t="s">
        <v>637</v>
      </c>
      <c r="D224" s="1" t="s">
        <v>642</v>
      </c>
      <c r="E224" s="1" t="s">
        <v>1118</v>
      </c>
      <c r="F224" s="1" t="s">
        <v>635</v>
      </c>
      <c r="G224" s="15">
        <v>65</v>
      </c>
    </row>
    <row r="225" spans="2:7" ht="50.1" customHeight="1" x14ac:dyDescent="0.25">
      <c r="B225" s="1" t="str">
        <f>VLOOKUP(C225,'[8]LISTA MUNICIPIOS'!$N$1:$O$34,2,0)</f>
        <v>CENTRAL</v>
      </c>
      <c r="C225" s="1" t="s">
        <v>8</v>
      </c>
      <c r="D225" s="1" t="s">
        <v>607</v>
      </c>
      <c r="E225" s="1" t="s">
        <v>763</v>
      </c>
      <c r="F225" s="1" t="s">
        <v>606</v>
      </c>
      <c r="G225" s="15">
        <v>81.5</v>
      </c>
    </row>
    <row r="226" spans="2:7" ht="50.1" customHeight="1" x14ac:dyDescent="0.25">
      <c r="B226" s="1" t="str">
        <f>VLOOKUP(C226,'[8]LISTA MUNICIPIOS'!$N$1:$O$34,2,0)</f>
        <v>CENTRAL</v>
      </c>
      <c r="C226" s="1" t="s">
        <v>8</v>
      </c>
      <c r="D226" s="1" t="s">
        <v>576</v>
      </c>
      <c r="E226" s="1" t="s">
        <v>221</v>
      </c>
      <c r="F226" s="1" t="s">
        <v>575</v>
      </c>
      <c r="G226" s="15">
        <v>68.5</v>
      </c>
    </row>
    <row r="227" spans="2:7" ht="66.75" customHeight="1" x14ac:dyDescent="0.25">
      <c r="B227" s="1" t="str">
        <f>VLOOKUP(C227,'[8]LISTA MUNICIPIOS'!$N$1:$O$34,2,0)</f>
        <v>CENTRAL</v>
      </c>
      <c r="C227" s="1" t="s">
        <v>8</v>
      </c>
      <c r="D227" s="1" t="s">
        <v>605</v>
      </c>
      <c r="E227" s="1" t="s">
        <v>427</v>
      </c>
      <c r="F227" s="1" t="s">
        <v>604</v>
      </c>
      <c r="G227" s="15">
        <v>55</v>
      </c>
    </row>
    <row r="228" spans="2:7" ht="66.75" customHeight="1" x14ac:dyDescent="0.25">
      <c r="B228" s="1" t="str">
        <f>VLOOKUP(C228,'[8]LISTA MUNICIPIOS'!$N$1:$O$34,2,0)</f>
        <v>CENTRAL</v>
      </c>
      <c r="C228" s="1" t="s">
        <v>8</v>
      </c>
      <c r="D228" s="1" t="s">
        <v>594</v>
      </c>
      <c r="E228" s="1" t="s">
        <v>251</v>
      </c>
      <c r="F228" s="1" t="s">
        <v>593</v>
      </c>
      <c r="G228" s="15">
        <v>80.5</v>
      </c>
    </row>
    <row r="229" spans="2:7" ht="72" customHeight="1" x14ac:dyDescent="0.25">
      <c r="B229" s="1" t="str">
        <f>VLOOKUP(C229,'[8]LISTA MUNICIPIOS'!$N$1:$O$34,2,0)</f>
        <v>CENTRAL</v>
      </c>
      <c r="C229" s="1" t="s">
        <v>8</v>
      </c>
      <c r="D229" s="1" t="s">
        <v>585</v>
      </c>
      <c r="E229" s="1" t="s">
        <v>227</v>
      </c>
      <c r="F229" s="1" t="s">
        <v>584</v>
      </c>
      <c r="G229" s="15">
        <v>70</v>
      </c>
    </row>
    <row r="230" spans="2:7" ht="50.1" customHeight="1" x14ac:dyDescent="0.25">
      <c r="B230" s="1" t="str">
        <f>VLOOKUP(C230,'[8]LISTA MUNICIPIOS'!$N$1:$O$34,2,0)</f>
        <v>CENTRAL</v>
      </c>
      <c r="C230" s="1" t="s">
        <v>8</v>
      </c>
      <c r="D230" s="1" t="s">
        <v>602</v>
      </c>
      <c r="E230" s="1" t="s">
        <v>221</v>
      </c>
      <c r="F230" s="1" t="s">
        <v>601</v>
      </c>
      <c r="G230" s="15">
        <v>78.5</v>
      </c>
    </row>
    <row r="231" spans="2:7" ht="50.1" customHeight="1" x14ac:dyDescent="0.25">
      <c r="B231" s="1" t="str">
        <f>VLOOKUP(C231,'[8]LISTA MUNICIPIOS'!$N$1:$O$34,2,0)</f>
        <v>CENTRAL</v>
      </c>
      <c r="C231" s="1" t="s">
        <v>8</v>
      </c>
      <c r="D231" s="1" t="s">
        <v>583</v>
      </c>
      <c r="E231" s="1" t="s">
        <v>582</v>
      </c>
      <c r="F231" s="1" t="s">
        <v>581</v>
      </c>
      <c r="G231" s="15">
        <v>63</v>
      </c>
    </row>
    <row r="232" spans="2:7" ht="50.1" customHeight="1" x14ac:dyDescent="0.25">
      <c r="B232" s="1" t="str">
        <f>VLOOKUP(C232,'[8]LISTA MUNICIPIOS'!$N$1:$O$34,2,0)</f>
        <v>CENTRAL</v>
      </c>
      <c r="C232" s="1" t="s">
        <v>8</v>
      </c>
      <c r="D232" s="1" t="s">
        <v>587</v>
      </c>
      <c r="E232" s="1" t="s">
        <v>212</v>
      </c>
      <c r="F232" s="1" t="s">
        <v>586</v>
      </c>
      <c r="G232" s="15">
        <v>75</v>
      </c>
    </row>
    <row r="233" spans="2:7" ht="50.1" customHeight="1" x14ac:dyDescent="0.25">
      <c r="B233" s="1" t="str">
        <f>VLOOKUP(C233,'[8]LISTA MUNICIPIOS'!$N$1:$O$34,2,0)</f>
        <v>CENTRAL</v>
      </c>
      <c r="C233" s="1" t="s">
        <v>8</v>
      </c>
      <c r="D233" s="1" t="s">
        <v>578</v>
      </c>
      <c r="E233" s="1" t="s">
        <v>221</v>
      </c>
      <c r="F233" s="1" t="s">
        <v>577</v>
      </c>
      <c r="G233" s="15">
        <v>84.5</v>
      </c>
    </row>
    <row r="234" spans="2:7" ht="50.1" customHeight="1" x14ac:dyDescent="0.25">
      <c r="B234" s="1" t="str">
        <f>VLOOKUP(C234,'[8]LISTA MUNICIPIOS'!$N$1:$O$34,2,0)</f>
        <v>CENTRAL</v>
      </c>
      <c r="C234" s="1" t="s">
        <v>8</v>
      </c>
      <c r="D234" s="1" t="s">
        <v>615</v>
      </c>
      <c r="E234" s="1" t="s">
        <v>108</v>
      </c>
      <c r="F234" s="1" t="s">
        <v>614</v>
      </c>
      <c r="G234" s="15">
        <v>87</v>
      </c>
    </row>
    <row r="235" spans="2:7" ht="50.1" customHeight="1" x14ac:dyDescent="0.25">
      <c r="B235" s="1" t="str">
        <f>VLOOKUP(C235,'[8]LISTA MUNICIPIOS'!$N$1:$O$34,2,0)</f>
        <v>CENTRAL</v>
      </c>
      <c r="C235" s="1" t="s">
        <v>8</v>
      </c>
      <c r="D235" s="1" t="s">
        <v>617</v>
      </c>
      <c r="E235" s="1" t="s">
        <v>1031</v>
      </c>
      <c r="F235" s="1" t="s">
        <v>616</v>
      </c>
      <c r="G235" s="15">
        <v>79</v>
      </c>
    </row>
    <row r="236" spans="2:7" ht="50.1" customHeight="1" x14ac:dyDescent="0.25">
      <c r="B236" s="1" t="str">
        <f>VLOOKUP(C236,'[8]LISTA MUNICIPIOS'!$N$1:$O$34,2,0)</f>
        <v>CENTRAL</v>
      </c>
      <c r="C236" s="1" t="s">
        <v>8</v>
      </c>
      <c r="D236" s="1" t="s">
        <v>596</v>
      </c>
      <c r="E236" s="1" t="s">
        <v>221</v>
      </c>
      <c r="F236" s="1" t="s">
        <v>595</v>
      </c>
      <c r="G236" s="15">
        <v>47.5</v>
      </c>
    </row>
    <row r="237" spans="2:7" ht="73.5" customHeight="1" x14ac:dyDescent="0.25">
      <c r="B237" s="1" t="str">
        <f>VLOOKUP(C237,'[8]LISTA MUNICIPIOS'!$N$1:$O$34,2,0)</f>
        <v>CENTRAL</v>
      </c>
      <c r="C237" s="1" t="s">
        <v>8</v>
      </c>
      <c r="D237" s="1" t="s">
        <v>611</v>
      </c>
      <c r="E237" s="1" t="s">
        <v>267</v>
      </c>
      <c r="F237" s="1" t="s">
        <v>610</v>
      </c>
      <c r="G237" s="15">
        <v>69</v>
      </c>
    </row>
    <row r="238" spans="2:7" ht="50.1" customHeight="1" x14ac:dyDescent="0.25">
      <c r="B238" s="1" t="str">
        <f>VLOOKUP(C238,'[8]LISTA MUNICIPIOS'!$N$1:$O$34,2,0)</f>
        <v>CENTRAL</v>
      </c>
      <c r="C238" s="1" t="s">
        <v>8</v>
      </c>
      <c r="D238" s="1" t="s">
        <v>598</v>
      </c>
      <c r="E238" s="1" t="s">
        <v>221</v>
      </c>
      <c r="F238" s="1" t="s">
        <v>597</v>
      </c>
      <c r="G238" s="15">
        <v>71.5</v>
      </c>
    </row>
    <row r="239" spans="2:7" ht="90.75" customHeight="1" x14ac:dyDescent="0.25">
      <c r="B239" s="1" t="str">
        <f>VLOOKUP(C239,'[8]LISTA MUNICIPIOS'!$N$1:$O$34,2,0)</f>
        <v>CENTRAL</v>
      </c>
      <c r="C239" s="1" t="s">
        <v>8</v>
      </c>
      <c r="D239" s="1" t="s">
        <v>609</v>
      </c>
      <c r="E239" s="1" t="s">
        <v>212</v>
      </c>
      <c r="F239" s="1" t="s">
        <v>608</v>
      </c>
      <c r="G239" s="15">
        <v>79</v>
      </c>
    </row>
    <row r="240" spans="2:7" ht="50.1" customHeight="1" x14ac:dyDescent="0.25">
      <c r="B240" s="1" t="str">
        <f>VLOOKUP(C240,'[8]LISTA MUNICIPIOS'!$N$1:$O$34,2,0)</f>
        <v>CENTRAL</v>
      </c>
      <c r="C240" s="1" t="s">
        <v>8</v>
      </c>
      <c r="D240" s="1" t="s">
        <v>580</v>
      </c>
      <c r="E240" s="1" t="s">
        <v>212</v>
      </c>
      <c r="F240" s="1" t="s">
        <v>579</v>
      </c>
      <c r="G240" s="15">
        <v>67.5</v>
      </c>
    </row>
    <row r="241" spans="2:7" ht="50.1" customHeight="1" x14ac:dyDescent="0.25">
      <c r="B241" s="1" t="str">
        <f>VLOOKUP(C241,'[8]LISTA MUNICIPIOS'!$N$1:$O$34,2,0)</f>
        <v>CENTRAL</v>
      </c>
      <c r="C241" s="1" t="s">
        <v>8</v>
      </c>
      <c r="D241" s="1" t="s">
        <v>603</v>
      </c>
      <c r="E241" s="1" t="s">
        <v>221</v>
      </c>
      <c r="F241" s="1" t="s">
        <v>1798</v>
      </c>
      <c r="G241" s="15">
        <v>80</v>
      </c>
    </row>
    <row r="242" spans="2:7" ht="62.25" customHeight="1" x14ac:dyDescent="0.25">
      <c r="B242" s="1" t="str">
        <f>VLOOKUP(C242,'[8]LISTA MUNICIPIOS'!$N$1:$O$34,2,0)</f>
        <v>CENTRAL</v>
      </c>
      <c r="C242" s="1" t="s">
        <v>8</v>
      </c>
      <c r="D242" s="1" t="s">
        <v>592</v>
      </c>
      <c r="E242" s="1" t="s">
        <v>221</v>
      </c>
      <c r="F242" s="1" t="s">
        <v>591</v>
      </c>
      <c r="G242" s="15">
        <v>79.5</v>
      </c>
    </row>
    <row r="243" spans="2:7" ht="50.1" customHeight="1" x14ac:dyDescent="0.25">
      <c r="B243" s="1" t="str">
        <f>VLOOKUP(C243,'[8]LISTA MUNICIPIOS'!$N$1:$O$34,2,0)</f>
        <v>CENTRAL</v>
      </c>
      <c r="C243" s="1" t="s">
        <v>8</v>
      </c>
      <c r="D243" s="1" t="s">
        <v>590</v>
      </c>
      <c r="E243" s="1" t="s">
        <v>589</v>
      </c>
      <c r="F243" s="1" t="s">
        <v>588</v>
      </c>
      <c r="G243" s="15">
        <v>77</v>
      </c>
    </row>
    <row r="244" spans="2:7" ht="50.1" customHeight="1" x14ac:dyDescent="0.25">
      <c r="B244" s="1" t="str">
        <f>VLOOKUP(C244,'[8]LISTA MUNICIPIOS'!$N$1:$O$34,2,0)</f>
        <v>CENTRAL</v>
      </c>
      <c r="C244" s="1" t="s">
        <v>8</v>
      </c>
      <c r="D244" s="1" t="s">
        <v>613</v>
      </c>
      <c r="E244" s="1" t="s">
        <v>1070</v>
      </c>
      <c r="F244" s="1" t="s">
        <v>612</v>
      </c>
      <c r="G244" s="15">
        <v>78</v>
      </c>
    </row>
    <row r="245" spans="2:7" ht="68.25" customHeight="1" x14ac:dyDescent="0.25">
      <c r="B245" s="1" t="str">
        <f>VLOOKUP(C245,'[8]LISTA MUNICIPIOS'!$N$1:$O$34,2,0)</f>
        <v>CENTRAL</v>
      </c>
      <c r="C245" s="1" t="s">
        <v>8</v>
      </c>
      <c r="D245" s="1" t="s">
        <v>600</v>
      </c>
      <c r="E245" s="1" t="s">
        <v>221</v>
      </c>
      <c r="F245" s="1" t="s">
        <v>599</v>
      </c>
      <c r="G245" s="15">
        <v>67</v>
      </c>
    </row>
    <row r="246" spans="2:7" ht="50.1" customHeight="1" x14ac:dyDescent="0.25">
      <c r="B246" s="1" t="str">
        <f>VLOOKUP(C246,'[9]LISTA MUNICIPIOS'!$N$1:$O$34,2,0)</f>
        <v>CENTRAL</v>
      </c>
      <c r="C246" s="1" t="s">
        <v>9</v>
      </c>
      <c r="D246" s="1" t="s">
        <v>627</v>
      </c>
      <c r="E246" s="1" t="s">
        <v>221</v>
      </c>
      <c r="F246" s="1" t="s">
        <v>626</v>
      </c>
      <c r="G246" s="15">
        <v>65</v>
      </c>
    </row>
    <row r="247" spans="2:7" ht="50.1" customHeight="1" x14ac:dyDescent="0.25">
      <c r="B247" s="1" t="str">
        <f>VLOOKUP(C247,'[9]LISTA MUNICIPIOS'!$N$1:$O$34,2,0)</f>
        <v>CENTRAL</v>
      </c>
      <c r="C247" s="1" t="s">
        <v>9</v>
      </c>
      <c r="D247" s="1" t="s">
        <v>623</v>
      </c>
      <c r="E247" s="1" t="s">
        <v>622</v>
      </c>
      <c r="F247" s="1" t="s">
        <v>621</v>
      </c>
      <c r="G247" s="15">
        <v>69.5</v>
      </c>
    </row>
    <row r="248" spans="2:7" ht="50.1" customHeight="1" x14ac:dyDescent="0.25">
      <c r="B248" s="1" t="str">
        <f>VLOOKUP(C248,'[9]LISTA MUNICIPIOS'!$N$1:$O$34,2,0)</f>
        <v>CENTRAL</v>
      </c>
      <c r="C248" s="1" t="s">
        <v>9</v>
      </c>
      <c r="D248" s="1" t="s">
        <v>632</v>
      </c>
      <c r="E248" s="1" t="s">
        <v>121</v>
      </c>
      <c r="F248" s="1" t="s">
        <v>631</v>
      </c>
      <c r="G248" s="15">
        <v>47.5</v>
      </c>
    </row>
    <row r="249" spans="2:7" ht="50.1" customHeight="1" x14ac:dyDescent="0.25">
      <c r="B249" s="1" t="str">
        <f>VLOOKUP(C249,'[9]LISTA MUNICIPIOS'!$N$1:$O$34,2,0)</f>
        <v>CENTRAL</v>
      </c>
      <c r="C249" s="1" t="s">
        <v>9</v>
      </c>
      <c r="D249" s="1" t="s">
        <v>629</v>
      </c>
      <c r="E249" s="1" t="s">
        <v>67</v>
      </c>
      <c r="F249" s="1" t="s">
        <v>628</v>
      </c>
      <c r="G249" s="15">
        <v>74</v>
      </c>
    </row>
    <row r="250" spans="2:7" ht="50.1" customHeight="1" x14ac:dyDescent="0.25">
      <c r="B250" s="1" t="str">
        <f>VLOOKUP(C250,'[9]LISTA MUNICIPIOS'!$N$1:$O$34,2,0)</f>
        <v>CENTRAL</v>
      </c>
      <c r="C250" s="1" t="s">
        <v>9</v>
      </c>
      <c r="D250" s="1" t="s">
        <v>1109</v>
      </c>
      <c r="E250" s="1" t="s">
        <v>212</v>
      </c>
      <c r="F250" s="1" t="s">
        <v>619</v>
      </c>
      <c r="G250" s="16">
        <v>61.5</v>
      </c>
    </row>
    <row r="251" spans="2:7" ht="50.1" customHeight="1" x14ac:dyDescent="0.25">
      <c r="B251" s="1" t="str">
        <f>VLOOKUP(C251,'[9]LISTA MUNICIPIOS'!$N$1:$O$34,2,0)</f>
        <v>CENTRAL</v>
      </c>
      <c r="C251" s="1" t="s">
        <v>9</v>
      </c>
      <c r="D251" s="1" t="s">
        <v>1005</v>
      </c>
      <c r="E251" s="1" t="s">
        <v>1006</v>
      </c>
      <c r="F251" s="1" t="s">
        <v>624</v>
      </c>
      <c r="G251" s="16">
        <v>80</v>
      </c>
    </row>
    <row r="252" spans="2:7" ht="50.1" customHeight="1" x14ac:dyDescent="0.25">
      <c r="B252" s="1" t="str">
        <f>VLOOKUP(C252,'[9]LISTA MUNICIPIOS'!$N$1:$O$34,2,0)</f>
        <v>CENTRAL</v>
      </c>
      <c r="C252" s="1" t="s">
        <v>9</v>
      </c>
      <c r="D252" s="1" t="s">
        <v>1110</v>
      </c>
      <c r="E252" s="1" t="s">
        <v>1111</v>
      </c>
      <c r="F252" s="1" t="s">
        <v>624</v>
      </c>
      <c r="G252" s="16">
        <v>81</v>
      </c>
    </row>
    <row r="253" spans="2:7" ht="50.1" customHeight="1" x14ac:dyDescent="0.25">
      <c r="B253" s="1" t="str">
        <f>VLOOKUP(C253,'[9]LISTA MUNICIPIOS'!$N$1:$O$34,2,0)</f>
        <v>CENTRAL</v>
      </c>
      <c r="C253" s="1" t="s">
        <v>9</v>
      </c>
      <c r="D253" s="1" t="s">
        <v>993</v>
      </c>
      <c r="E253" s="1" t="s">
        <v>221</v>
      </c>
      <c r="F253" s="1" t="s">
        <v>994</v>
      </c>
      <c r="G253" s="16">
        <v>65</v>
      </c>
    </row>
    <row r="254" spans="2:7" ht="69.75" customHeight="1" x14ac:dyDescent="0.25">
      <c r="B254" s="1" t="str">
        <f>VLOOKUP(C254,'[9]LISTA MUNICIPIOS'!$N$1:$O$34,2,0)</f>
        <v>CENTRAL</v>
      </c>
      <c r="C254" s="1" t="s">
        <v>9</v>
      </c>
      <c r="D254" s="1" t="s">
        <v>1107</v>
      </c>
      <c r="E254" s="1" t="s">
        <v>221</v>
      </c>
      <c r="F254" s="1" t="s">
        <v>1108</v>
      </c>
      <c r="G254" s="16">
        <v>67.5</v>
      </c>
    </row>
    <row r="255" spans="2:7" ht="50.1" customHeight="1" x14ac:dyDescent="0.25">
      <c r="B255" s="1" t="str">
        <f>VLOOKUP(C255,'[9]LISTA MUNICIPIOS'!$N$1:$O$34,2,0)</f>
        <v>CENTRAL</v>
      </c>
      <c r="C255" s="1" t="s">
        <v>9</v>
      </c>
      <c r="D255" s="1" t="s">
        <v>1105</v>
      </c>
      <c r="E255" s="1" t="s">
        <v>221</v>
      </c>
      <c r="F255" s="1" t="s">
        <v>1106</v>
      </c>
      <c r="G255" s="16">
        <v>78.5</v>
      </c>
    </row>
    <row r="256" spans="2:7" ht="61.5" customHeight="1" x14ac:dyDescent="0.25">
      <c r="B256" s="1" t="str">
        <f>VLOOKUP(C256,'[9]LISTA MUNICIPIOS'!$N$1:$O$34,2,0)</f>
        <v>CENTRAL</v>
      </c>
      <c r="C256" s="1" t="s">
        <v>9</v>
      </c>
      <c r="D256" s="1" t="s">
        <v>1003</v>
      </c>
      <c r="E256" s="1" t="s">
        <v>1001</v>
      </c>
      <c r="F256" s="1" t="s">
        <v>618</v>
      </c>
      <c r="G256" s="16">
        <v>78.5</v>
      </c>
    </row>
    <row r="257" spans="2:7" ht="50.1" customHeight="1" x14ac:dyDescent="0.25">
      <c r="B257" s="1" t="str">
        <f>VLOOKUP(C257,'[9]LISTA MUNICIPIOS'!$N$1:$O$34,2,0)</f>
        <v>CENTRAL</v>
      </c>
      <c r="C257" s="1" t="s">
        <v>9</v>
      </c>
      <c r="D257" s="1" t="s">
        <v>995</v>
      </c>
      <c r="E257" s="1" t="s">
        <v>996</v>
      </c>
      <c r="F257" s="1" t="s">
        <v>999</v>
      </c>
      <c r="G257" s="16">
        <v>68</v>
      </c>
    </row>
    <row r="258" spans="2:7" ht="50.1" customHeight="1" x14ac:dyDescent="0.25">
      <c r="B258" s="1" t="str">
        <f>VLOOKUP(C258,'[9]LISTA MUNICIPIOS'!$N$1:$O$34,2,0)</f>
        <v>CENTRAL</v>
      </c>
      <c r="C258" s="1" t="s">
        <v>9</v>
      </c>
      <c r="D258" s="1" t="s">
        <v>991</v>
      </c>
      <c r="E258" s="1" t="s">
        <v>108</v>
      </c>
      <c r="F258" s="1" t="s">
        <v>992</v>
      </c>
      <c r="G258" s="17">
        <v>67</v>
      </c>
    </row>
    <row r="259" spans="2:7" ht="50.1" customHeight="1" x14ac:dyDescent="0.25">
      <c r="B259" s="1" t="str">
        <f>VLOOKUP(C259,'[9]LISTA MUNICIPIOS'!$N$1:$O$34,2,0)</f>
        <v>CENTRAL</v>
      </c>
      <c r="C259" s="1" t="s">
        <v>9</v>
      </c>
      <c r="D259" s="1" t="s">
        <v>625</v>
      </c>
      <c r="E259" s="1" t="s">
        <v>478</v>
      </c>
      <c r="F259" s="1" t="s">
        <v>624</v>
      </c>
      <c r="G259" s="15">
        <v>50.5</v>
      </c>
    </row>
    <row r="260" spans="2:7" ht="50.1" customHeight="1" x14ac:dyDescent="0.25">
      <c r="B260" s="1" t="str">
        <f>VLOOKUP(C260,'[9]LISTA MUNICIPIOS'!$N$1:$O$34,2,0)</f>
        <v>CENTRAL</v>
      </c>
      <c r="C260" s="1" t="s">
        <v>9</v>
      </c>
      <c r="D260" s="1" t="s">
        <v>989</v>
      </c>
      <c r="E260" s="1" t="s">
        <v>108</v>
      </c>
      <c r="F260" s="1" t="s">
        <v>621</v>
      </c>
      <c r="G260" s="17">
        <v>71.5</v>
      </c>
    </row>
    <row r="261" spans="2:7" ht="60.75" customHeight="1" x14ac:dyDescent="0.25">
      <c r="B261" s="1" t="str">
        <f>VLOOKUP(C261,'[9]LISTA MUNICIPIOS'!$N$1:$O$34,2,0)</f>
        <v>CENTRAL</v>
      </c>
      <c r="C261" s="1" t="s">
        <v>9</v>
      </c>
      <c r="D261" s="1" t="s">
        <v>990</v>
      </c>
      <c r="E261" s="1" t="s">
        <v>622</v>
      </c>
      <c r="F261" s="1" t="s">
        <v>307</v>
      </c>
      <c r="G261" s="17">
        <v>66.5</v>
      </c>
    </row>
    <row r="262" spans="2:7" ht="57" customHeight="1" x14ac:dyDescent="0.25">
      <c r="B262" s="1" t="str">
        <f>VLOOKUP(C262,'[9]LISTA MUNICIPIOS'!$N$1:$O$34,2,0)</f>
        <v>CENTRAL</v>
      </c>
      <c r="C262" s="1" t="s">
        <v>9</v>
      </c>
      <c r="D262" s="1" t="s">
        <v>1004</v>
      </c>
      <c r="E262" s="1" t="s">
        <v>221</v>
      </c>
      <c r="F262" s="1" t="s">
        <v>633</v>
      </c>
      <c r="G262" s="16">
        <v>78.5</v>
      </c>
    </row>
    <row r="263" spans="2:7" ht="50.1" customHeight="1" x14ac:dyDescent="0.25">
      <c r="B263" s="1" t="str">
        <f>VLOOKUP(C263,'[9]LISTA MUNICIPIOS'!$N$1:$O$34,2,0)</f>
        <v>CENTRAL</v>
      </c>
      <c r="C263" s="1" t="s">
        <v>9</v>
      </c>
      <c r="D263" s="1" t="s">
        <v>988</v>
      </c>
      <c r="E263" s="1" t="s">
        <v>221</v>
      </c>
      <c r="F263" s="1" t="s">
        <v>633</v>
      </c>
      <c r="G263" s="17">
        <v>76.5</v>
      </c>
    </row>
    <row r="264" spans="2:7" ht="50.1" customHeight="1" x14ac:dyDescent="0.25">
      <c r="B264" s="1" t="str">
        <f>VLOOKUP(C264,'[9]LISTA MUNICIPIOS'!$N$1:$O$34,2,0)</f>
        <v>CENTRAL</v>
      </c>
      <c r="C264" s="1" t="s">
        <v>9</v>
      </c>
      <c r="D264" s="1" t="s">
        <v>1103</v>
      </c>
      <c r="E264" s="1" t="s">
        <v>221</v>
      </c>
      <c r="F264" s="1" t="s">
        <v>1104</v>
      </c>
      <c r="G264" s="16">
        <v>74.5</v>
      </c>
    </row>
    <row r="265" spans="2:7" ht="75.75" customHeight="1" x14ac:dyDescent="0.25">
      <c r="B265" s="1" t="str">
        <f>VLOOKUP(C265,'[9]LISTA MUNICIPIOS'!$N$1:$O$34,2,0)</f>
        <v>CENTRAL</v>
      </c>
      <c r="C265" s="1" t="s">
        <v>9</v>
      </c>
      <c r="D265" s="1" t="s">
        <v>630</v>
      </c>
      <c r="E265" s="1" t="s">
        <v>1072</v>
      </c>
      <c r="F265" s="1" t="s">
        <v>621</v>
      </c>
      <c r="G265" s="15">
        <v>73</v>
      </c>
    </row>
    <row r="266" spans="2:7" ht="50.1" customHeight="1" x14ac:dyDescent="0.25">
      <c r="B266" s="1" t="str">
        <f>VLOOKUP(C266,'[9]LISTA MUNICIPIOS'!$N$1:$O$34,2,0)</f>
        <v>CENTRAL</v>
      </c>
      <c r="C266" s="1" t="s">
        <v>9</v>
      </c>
      <c r="D266" s="1" t="s">
        <v>1095</v>
      </c>
      <c r="E266" s="1" t="s">
        <v>763</v>
      </c>
      <c r="F266" s="1" t="s">
        <v>620</v>
      </c>
      <c r="G266" s="15">
        <v>78.5</v>
      </c>
    </row>
    <row r="267" spans="2:7" ht="50.1" customHeight="1" x14ac:dyDescent="0.25">
      <c r="B267" s="1" t="str">
        <f>VLOOKUP(C267,'[9]LISTA MUNICIPIOS'!$N$1:$O$34,2,0)</f>
        <v>CENTRAL</v>
      </c>
      <c r="C267" s="1" t="s">
        <v>9</v>
      </c>
      <c r="D267" s="1" t="s">
        <v>634</v>
      </c>
      <c r="E267" s="1" t="s">
        <v>763</v>
      </c>
      <c r="F267" s="1" t="s">
        <v>633</v>
      </c>
      <c r="G267" s="15">
        <v>80</v>
      </c>
    </row>
    <row r="268" spans="2:7" ht="50.1" customHeight="1" x14ac:dyDescent="0.25">
      <c r="B268" s="1" t="str">
        <f>VLOOKUP(C268,'[9]LISTA MUNICIPIOS'!$N$1:$O$34,2,0)</f>
        <v>CENTRAL</v>
      </c>
      <c r="C268" s="1" t="s">
        <v>9</v>
      </c>
      <c r="D268" s="1" t="s">
        <v>998</v>
      </c>
      <c r="E268" s="1" t="s">
        <v>996</v>
      </c>
      <c r="F268" s="1" t="s">
        <v>997</v>
      </c>
      <c r="G268" s="16">
        <v>67</v>
      </c>
    </row>
    <row r="269" spans="2:7" ht="83.25" customHeight="1" x14ac:dyDescent="0.25">
      <c r="B269" s="1" t="str">
        <f>VLOOKUP(C269,'[9]LISTA MUNICIPIOS'!$N$1:$O$34,2,0)</f>
        <v>CENTRAL</v>
      </c>
      <c r="C269" s="1" t="s">
        <v>9</v>
      </c>
      <c r="D269" s="1" t="s">
        <v>1000</v>
      </c>
      <c r="E269" s="1" t="s">
        <v>1001</v>
      </c>
      <c r="F269" s="1" t="s">
        <v>1002</v>
      </c>
      <c r="G269" s="16">
        <v>73</v>
      </c>
    </row>
    <row r="270" spans="2:7" ht="50.1" customHeight="1" x14ac:dyDescent="0.25">
      <c r="B270" s="1" t="s">
        <v>532</v>
      </c>
      <c r="C270" s="1" t="s">
        <v>10</v>
      </c>
      <c r="D270" s="1" t="s">
        <v>573</v>
      </c>
      <c r="E270" s="1" t="s">
        <v>40</v>
      </c>
      <c r="F270" s="1" t="s">
        <v>572</v>
      </c>
      <c r="G270" s="15">
        <v>70</v>
      </c>
    </row>
    <row r="271" spans="2:7" ht="69.75" customHeight="1" x14ac:dyDescent="0.25">
      <c r="B271" s="1" t="s">
        <v>532</v>
      </c>
      <c r="C271" s="1" t="s">
        <v>10</v>
      </c>
      <c r="D271" s="1" t="s">
        <v>553</v>
      </c>
      <c r="E271" s="1" t="s">
        <v>548</v>
      </c>
      <c r="F271" s="1" t="s">
        <v>552</v>
      </c>
      <c r="G271" s="15">
        <v>68.5</v>
      </c>
    </row>
    <row r="272" spans="2:7" ht="50.1" customHeight="1" x14ac:dyDescent="0.25">
      <c r="B272" s="1" t="s">
        <v>532</v>
      </c>
      <c r="C272" s="1" t="s">
        <v>10</v>
      </c>
      <c r="D272" s="1" t="s">
        <v>550</v>
      </c>
      <c r="E272" s="1" t="s">
        <v>548</v>
      </c>
      <c r="F272" s="1" t="s">
        <v>547</v>
      </c>
      <c r="G272" s="15">
        <v>76</v>
      </c>
    </row>
    <row r="273" spans="2:7" ht="85.5" customHeight="1" x14ac:dyDescent="0.25">
      <c r="B273" s="1" t="s">
        <v>532</v>
      </c>
      <c r="C273" s="1" t="s">
        <v>10</v>
      </c>
      <c r="D273" s="1" t="s">
        <v>549</v>
      </c>
      <c r="E273" s="1" t="s">
        <v>548</v>
      </c>
      <c r="F273" s="1" t="s">
        <v>547</v>
      </c>
      <c r="G273" s="15">
        <v>76</v>
      </c>
    </row>
    <row r="274" spans="2:7" ht="74.25" customHeight="1" x14ac:dyDescent="0.25">
      <c r="B274" s="1" t="s">
        <v>532</v>
      </c>
      <c r="C274" s="1" t="s">
        <v>10</v>
      </c>
      <c r="D274" s="1" t="s">
        <v>559</v>
      </c>
      <c r="E274" s="1" t="s">
        <v>40</v>
      </c>
      <c r="F274" s="1" t="s">
        <v>558</v>
      </c>
      <c r="G274" s="15">
        <v>70</v>
      </c>
    </row>
    <row r="275" spans="2:7" ht="63" customHeight="1" x14ac:dyDescent="0.25">
      <c r="B275" s="1" t="s">
        <v>532</v>
      </c>
      <c r="C275" s="1" t="s">
        <v>10</v>
      </c>
      <c r="D275" s="1" t="s">
        <v>551</v>
      </c>
      <c r="E275" s="1" t="s">
        <v>210</v>
      </c>
      <c r="F275" s="1" t="s">
        <v>539</v>
      </c>
      <c r="G275" s="15">
        <v>77</v>
      </c>
    </row>
    <row r="276" spans="2:7" ht="50.1" customHeight="1" x14ac:dyDescent="0.25">
      <c r="B276" s="1" t="s">
        <v>532</v>
      </c>
      <c r="C276" s="1" t="s">
        <v>10</v>
      </c>
      <c r="D276" s="1" t="s">
        <v>538</v>
      </c>
      <c r="E276" s="1" t="s">
        <v>251</v>
      </c>
      <c r="F276" s="1" t="s">
        <v>536</v>
      </c>
      <c r="G276" s="15">
        <v>76</v>
      </c>
    </row>
    <row r="277" spans="2:7" ht="50.1" customHeight="1" x14ac:dyDescent="0.25">
      <c r="B277" s="1" t="s">
        <v>532</v>
      </c>
      <c r="C277" s="1" t="s">
        <v>10</v>
      </c>
      <c r="D277" s="1" t="s">
        <v>566</v>
      </c>
      <c r="E277" s="1" t="s">
        <v>40</v>
      </c>
      <c r="F277" s="1" t="s">
        <v>565</v>
      </c>
      <c r="G277" s="15">
        <v>75</v>
      </c>
    </row>
    <row r="278" spans="2:7" ht="78" customHeight="1" x14ac:dyDescent="0.25">
      <c r="B278" s="1" t="s">
        <v>532</v>
      </c>
      <c r="C278" s="1" t="s">
        <v>10</v>
      </c>
      <c r="D278" s="1" t="s">
        <v>545</v>
      </c>
      <c r="E278" s="1" t="s">
        <v>248</v>
      </c>
      <c r="F278" s="1" t="s">
        <v>544</v>
      </c>
      <c r="G278" s="15">
        <v>69</v>
      </c>
    </row>
    <row r="279" spans="2:7" ht="50.1" customHeight="1" x14ac:dyDescent="0.25">
      <c r="B279" s="1" t="s">
        <v>532</v>
      </c>
      <c r="C279" s="1" t="s">
        <v>10</v>
      </c>
      <c r="D279" s="1" t="s">
        <v>562</v>
      </c>
      <c r="E279" s="1" t="s">
        <v>205</v>
      </c>
      <c r="F279" s="1" t="s">
        <v>547</v>
      </c>
      <c r="G279" s="15">
        <v>71</v>
      </c>
    </row>
    <row r="280" spans="2:7" ht="50.1" customHeight="1" x14ac:dyDescent="0.25">
      <c r="B280" s="1" t="s">
        <v>532</v>
      </c>
      <c r="C280" s="1" t="s">
        <v>10</v>
      </c>
      <c r="D280" s="1" t="s">
        <v>541</v>
      </c>
      <c r="E280" s="1" t="s">
        <v>105</v>
      </c>
      <c r="F280" s="1" t="s">
        <v>539</v>
      </c>
      <c r="G280" s="15">
        <v>77</v>
      </c>
    </row>
    <row r="281" spans="2:7" ht="50.1" customHeight="1" x14ac:dyDescent="0.25">
      <c r="B281" s="1" t="s">
        <v>532</v>
      </c>
      <c r="C281" s="1" t="s">
        <v>10</v>
      </c>
      <c r="D281" s="1" t="s">
        <v>535</v>
      </c>
      <c r="E281" s="1" t="s">
        <v>131</v>
      </c>
      <c r="F281" s="1" t="s">
        <v>534</v>
      </c>
      <c r="G281" s="15">
        <v>68.5</v>
      </c>
    </row>
    <row r="282" spans="2:7" ht="50.1" customHeight="1" x14ac:dyDescent="0.25">
      <c r="B282" s="1" t="s">
        <v>532</v>
      </c>
      <c r="C282" s="1" t="s">
        <v>10</v>
      </c>
      <c r="D282" s="1" t="s">
        <v>564</v>
      </c>
      <c r="E282" s="1" t="s">
        <v>563</v>
      </c>
      <c r="F282" s="1" t="s">
        <v>536</v>
      </c>
      <c r="G282" s="15">
        <v>74.5</v>
      </c>
    </row>
    <row r="283" spans="2:7" ht="50.1" customHeight="1" x14ac:dyDescent="0.25">
      <c r="B283" s="1" t="s">
        <v>532</v>
      </c>
      <c r="C283" s="1" t="s">
        <v>10</v>
      </c>
      <c r="D283" s="1" t="s">
        <v>557</v>
      </c>
      <c r="E283" s="1" t="s">
        <v>40</v>
      </c>
      <c r="F283" s="1" t="s">
        <v>544</v>
      </c>
      <c r="G283" s="15">
        <v>76</v>
      </c>
    </row>
    <row r="284" spans="2:7" ht="50.1" customHeight="1" x14ac:dyDescent="0.25">
      <c r="B284" s="1" t="s">
        <v>532</v>
      </c>
      <c r="C284" s="1" t="s">
        <v>10</v>
      </c>
      <c r="D284" s="1" t="s">
        <v>543</v>
      </c>
      <c r="E284" s="1" t="s">
        <v>87</v>
      </c>
      <c r="F284" s="1" t="s">
        <v>542</v>
      </c>
      <c r="G284" s="15">
        <v>75</v>
      </c>
    </row>
    <row r="285" spans="2:7" ht="50.1" customHeight="1" x14ac:dyDescent="0.25">
      <c r="B285" s="1" t="s">
        <v>532</v>
      </c>
      <c r="C285" s="1" t="s">
        <v>10</v>
      </c>
      <c r="D285" s="1" t="s">
        <v>568</v>
      </c>
      <c r="E285" s="1" t="s">
        <v>205</v>
      </c>
      <c r="F285" s="1" t="s">
        <v>567</v>
      </c>
      <c r="G285" s="15">
        <v>80</v>
      </c>
    </row>
    <row r="286" spans="2:7" ht="50.1" customHeight="1" x14ac:dyDescent="0.25">
      <c r="B286" s="1" t="s">
        <v>532</v>
      </c>
      <c r="C286" s="1" t="s">
        <v>10</v>
      </c>
      <c r="D286" s="1" t="s">
        <v>555</v>
      </c>
      <c r="E286" s="1" t="s">
        <v>251</v>
      </c>
      <c r="F286" s="1" t="s">
        <v>554</v>
      </c>
      <c r="G286" s="15">
        <v>67.5</v>
      </c>
    </row>
    <row r="287" spans="2:7" ht="50.1" customHeight="1" x14ac:dyDescent="0.25">
      <c r="B287" s="1" t="s">
        <v>532</v>
      </c>
      <c r="C287" s="1" t="s">
        <v>10</v>
      </c>
      <c r="D287" s="1" t="s">
        <v>537</v>
      </c>
      <c r="E287" s="1" t="s">
        <v>144</v>
      </c>
      <c r="F287" s="1" t="s">
        <v>536</v>
      </c>
      <c r="G287" s="15">
        <v>69</v>
      </c>
    </row>
    <row r="288" spans="2:7" ht="50.1" customHeight="1" x14ac:dyDescent="0.25">
      <c r="B288" s="1" t="s">
        <v>532</v>
      </c>
      <c r="C288" s="1" t="s">
        <v>10</v>
      </c>
      <c r="D288" s="1" t="s">
        <v>561</v>
      </c>
      <c r="E288" s="1" t="s">
        <v>121</v>
      </c>
      <c r="F288" s="1" t="s">
        <v>560</v>
      </c>
      <c r="G288" s="15">
        <v>68</v>
      </c>
    </row>
    <row r="289" spans="2:7" ht="50.1" customHeight="1" x14ac:dyDescent="0.25">
      <c r="B289" s="1" t="s">
        <v>532</v>
      </c>
      <c r="C289" s="1" t="s">
        <v>10</v>
      </c>
      <c r="D289" s="1" t="s">
        <v>570</v>
      </c>
      <c r="E289" s="1" t="s">
        <v>1067</v>
      </c>
      <c r="F289" s="1" t="s">
        <v>569</v>
      </c>
      <c r="G289" s="15">
        <v>70</v>
      </c>
    </row>
    <row r="290" spans="2:7" ht="50.1" customHeight="1" x14ac:dyDescent="0.25">
      <c r="B290" s="1" t="s">
        <v>532</v>
      </c>
      <c r="C290" s="1" t="s">
        <v>10</v>
      </c>
      <c r="D290" s="1" t="s">
        <v>574</v>
      </c>
      <c r="E290" s="1" t="s">
        <v>87</v>
      </c>
      <c r="F290" s="1" t="s">
        <v>531</v>
      </c>
      <c r="G290" s="15">
        <v>70</v>
      </c>
    </row>
    <row r="291" spans="2:7" ht="50.1" customHeight="1" x14ac:dyDescent="0.25">
      <c r="B291" s="1" t="s">
        <v>532</v>
      </c>
      <c r="C291" s="1" t="s">
        <v>10</v>
      </c>
      <c r="D291" s="1" t="s">
        <v>571</v>
      </c>
      <c r="E291" s="1" t="s">
        <v>399</v>
      </c>
      <c r="F291" s="1" t="s">
        <v>533</v>
      </c>
      <c r="G291" s="15">
        <v>81</v>
      </c>
    </row>
    <row r="292" spans="2:7" ht="50.1" customHeight="1" x14ac:dyDescent="0.25">
      <c r="B292" s="1" t="s">
        <v>532</v>
      </c>
      <c r="C292" s="1" t="s">
        <v>10</v>
      </c>
      <c r="D292" s="1" t="s">
        <v>556</v>
      </c>
      <c r="E292" s="1" t="s">
        <v>251</v>
      </c>
      <c r="F292" s="1" t="s">
        <v>533</v>
      </c>
      <c r="G292" s="15">
        <v>81</v>
      </c>
    </row>
    <row r="293" spans="2:7" ht="50.1" customHeight="1" x14ac:dyDescent="0.25">
      <c r="B293" s="1" t="s">
        <v>532</v>
      </c>
      <c r="C293" s="1" t="s">
        <v>10</v>
      </c>
      <c r="D293" s="1" t="s">
        <v>546</v>
      </c>
      <c r="E293" s="1" t="s">
        <v>399</v>
      </c>
      <c r="F293" s="1" t="s">
        <v>533</v>
      </c>
      <c r="G293" s="15">
        <v>75</v>
      </c>
    </row>
    <row r="294" spans="2:7" ht="50.1" customHeight="1" x14ac:dyDescent="0.25">
      <c r="B294" s="1" t="str">
        <f>VLOOKUP(C294,'[10]LISTA MUNICIPIOS'!$N$1:$O$34,2,0)</f>
        <v>CENTRAL</v>
      </c>
      <c r="C294" s="1" t="s">
        <v>11</v>
      </c>
      <c r="D294" s="1" t="s">
        <v>514</v>
      </c>
      <c r="E294" s="1" t="s">
        <v>248</v>
      </c>
      <c r="F294" s="1" t="s">
        <v>513</v>
      </c>
      <c r="G294" s="15">
        <v>81</v>
      </c>
    </row>
    <row r="295" spans="2:7" ht="50.1" customHeight="1" x14ac:dyDescent="0.25">
      <c r="B295" s="1" t="str">
        <f>VLOOKUP(C295,'[10]LISTA MUNICIPIOS'!$N$1:$O$34,2,0)</f>
        <v>CENTRAL</v>
      </c>
      <c r="C295" s="1" t="s">
        <v>11</v>
      </c>
      <c r="D295" s="1" t="s">
        <v>520</v>
      </c>
      <c r="E295" s="1" t="s">
        <v>205</v>
      </c>
      <c r="F295" s="1" t="s">
        <v>507</v>
      </c>
      <c r="G295" s="15">
        <v>76</v>
      </c>
    </row>
    <row r="296" spans="2:7" ht="50.1" customHeight="1" x14ac:dyDescent="0.25">
      <c r="B296" s="1" t="str">
        <f>VLOOKUP(C296,'[10]LISTA MUNICIPIOS'!$N$1:$O$34,2,0)</f>
        <v>CENTRAL</v>
      </c>
      <c r="C296" s="1" t="s">
        <v>11</v>
      </c>
      <c r="D296" s="1" t="s">
        <v>512</v>
      </c>
      <c r="E296" s="1" t="s">
        <v>227</v>
      </c>
      <c r="F296" s="1" t="s">
        <v>506</v>
      </c>
      <c r="G296" s="15">
        <v>79</v>
      </c>
    </row>
    <row r="297" spans="2:7" ht="50.1" customHeight="1" x14ac:dyDescent="0.25">
      <c r="B297" s="1" t="str">
        <f>VLOOKUP(C297,'[10]LISTA MUNICIPIOS'!$N$1:$O$34,2,0)</f>
        <v>CENTRAL</v>
      </c>
      <c r="C297" s="1" t="s">
        <v>11</v>
      </c>
      <c r="D297" s="1" t="s">
        <v>511</v>
      </c>
      <c r="E297" s="1" t="s">
        <v>540</v>
      </c>
      <c r="F297" s="1" t="s">
        <v>501</v>
      </c>
      <c r="G297" s="15">
        <v>81.5</v>
      </c>
    </row>
    <row r="298" spans="2:7" ht="50.1" customHeight="1" x14ac:dyDescent="0.25">
      <c r="B298" s="1" t="str">
        <f>VLOOKUP(C298,'[10]LISTA MUNICIPIOS'!$N$1:$O$34,2,0)</f>
        <v>CENTRAL</v>
      </c>
      <c r="C298" s="1" t="s">
        <v>11</v>
      </c>
      <c r="D298" s="1" t="s">
        <v>524</v>
      </c>
      <c r="E298" s="1" t="s">
        <v>1071</v>
      </c>
      <c r="F298" s="1" t="s">
        <v>523</v>
      </c>
      <c r="G298" s="15">
        <v>78</v>
      </c>
    </row>
    <row r="299" spans="2:7" ht="68.25" customHeight="1" x14ac:dyDescent="0.25">
      <c r="B299" s="1" t="str">
        <f>VLOOKUP(C299,'[10]LISTA MUNICIPIOS'!$N$1:$O$34,2,0)</f>
        <v>CENTRAL</v>
      </c>
      <c r="C299" s="1" t="s">
        <v>11</v>
      </c>
      <c r="D299" s="1" t="s">
        <v>528</v>
      </c>
      <c r="E299" s="1" t="s">
        <v>212</v>
      </c>
      <c r="F299" s="1" t="s">
        <v>505</v>
      </c>
      <c r="G299" s="15">
        <v>70.5</v>
      </c>
    </row>
    <row r="300" spans="2:7" ht="50.1" customHeight="1" x14ac:dyDescent="0.25">
      <c r="B300" s="1" t="str">
        <f>VLOOKUP(C300,'[10]LISTA MUNICIPIOS'!$N$1:$O$34,2,0)</f>
        <v>CENTRAL</v>
      </c>
      <c r="C300" s="1" t="s">
        <v>11</v>
      </c>
      <c r="D300" s="1" t="s">
        <v>509</v>
      </c>
      <c r="E300" s="1" t="s">
        <v>221</v>
      </c>
      <c r="F300" s="1" t="s">
        <v>508</v>
      </c>
      <c r="G300" s="15">
        <v>70</v>
      </c>
    </row>
    <row r="301" spans="2:7" ht="50.1" customHeight="1" x14ac:dyDescent="0.25">
      <c r="B301" s="1" t="str">
        <f>VLOOKUP(C301,'[10]LISTA MUNICIPIOS'!$N$1:$O$34,2,0)</f>
        <v>CENTRAL</v>
      </c>
      <c r="C301" s="1" t="s">
        <v>11</v>
      </c>
      <c r="D301" s="1" t="s">
        <v>515</v>
      </c>
      <c r="E301" s="1" t="s">
        <v>105</v>
      </c>
      <c r="F301" s="1" t="s">
        <v>513</v>
      </c>
      <c r="G301" s="15">
        <v>81</v>
      </c>
    </row>
    <row r="302" spans="2:7" ht="50.1" customHeight="1" x14ac:dyDescent="0.25">
      <c r="B302" s="1" t="str">
        <f>VLOOKUP(C302,'[10]LISTA MUNICIPIOS'!$N$1:$O$34,2,0)</f>
        <v>CENTRAL</v>
      </c>
      <c r="C302" s="1" t="s">
        <v>11</v>
      </c>
      <c r="D302" s="1" t="s">
        <v>504</v>
      </c>
      <c r="E302" s="1" t="s">
        <v>91</v>
      </c>
      <c r="F302" s="1" t="s">
        <v>503</v>
      </c>
      <c r="G302" s="15">
        <v>81</v>
      </c>
    </row>
    <row r="303" spans="2:7" ht="50.1" customHeight="1" x14ac:dyDescent="0.25">
      <c r="B303" s="1" t="str">
        <f>VLOOKUP(C303,'[10]LISTA MUNICIPIOS'!$N$1:$O$34,2,0)</f>
        <v>CENTRAL</v>
      </c>
      <c r="C303" s="1" t="s">
        <v>11</v>
      </c>
      <c r="D303" s="1" t="s">
        <v>529</v>
      </c>
      <c r="E303" s="1" t="s">
        <v>251</v>
      </c>
      <c r="F303" s="1" t="s">
        <v>502</v>
      </c>
      <c r="G303" s="15">
        <v>79</v>
      </c>
    </row>
    <row r="304" spans="2:7" ht="50.1" customHeight="1" x14ac:dyDescent="0.25">
      <c r="B304" s="1" t="str">
        <f>VLOOKUP(C304,'[10]LISTA MUNICIPIOS'!$N$1:$O$34,2,0)</f>
        <v>CENTRAL</v>
      </c>
      <c r="C304" s="1" t="s">
        <v>11</v>
      </c>
      <c r="D304" s="1" t="s">
        <v>518</v>
      </c>
      <c r="E304" s="1" t="s">
        <v>91</v>
      </c>
      <c r="F304" s="1" t="s">
        <v>516</v>
      </c>
      <c r="G304" s="15">
        <v>76.5</v>
      </c>
    </row>
    <row r="305" spans="2:7" ht="50.1" customHeight="1" x14ac:dyDescent="0.25">
      <c r="B305" s="1" t="str">
        <f>VLOOKUP(C305,'[10]LISTA MUNICIPIOS'!$N$1:$O$34,2,0)</f>
        <v>CENTRAL</v>
      </c>
      <c r="C305" s="1" t="s">
        <v>11</v>
      </c>
      <c r="D305" s="1" t="s">
        <v>517</v>
      </c>
      <c r="E305" s="1" t="s">
        <v>161</v>
      </c>
      <c r="F305" s="1" t="s">
        <v>516</v>
      </c>
      <c r="G305" s="15">
        <v>79</v>
      </c>
    </row>
    <row r="306" spans="2:7" ht="50.1" customHeight="1" x14ac:dyDescent="0.25">
      <c r="B306" s="1" t="str">
        <f>VLOOKUP(C306,'[10]LISTA MUNICIPIOS'!$N$1:$O$34,2,0)</f>
        <v>CENTRAL</v>
      </c>
      <c r="C306" s="1" t="s">
        <v>11</v>
      </c>
      <c r="D306" s="1" t="s">
        <v>519</v>
      </c>
      <c r="E306" s="1" t="s">
        <v>227</v>
      </c>
      <c r="F306" s="1" t="s">
        <v>507</v>
      </c>
      <c r="G306" s="15">
        <v>74.5</v>
      </c>
    </row>
    <row r="307" spans="2:7" ht="69.75" customHeight="1" x14ac:dyDescent="0.25">
      <c r="B307" s="1" t="str">
        <f>VLOOKUP(C307,'[10]LISTA MUNICIPIOS'!$N$1:$O$34,2,0)</f>
        <v>CENTRAL</v>
      </c>
      <c r="C307" s="1" t="s">
        <v>11</v>
      </c>
      <c r="D307" s="1" t="s">
        <v>527</v>
      </c>
      <c r="E307" s="1" t="s">
        <v>251</v>
      </c>
      <c r="F307" s="1" t="s">
        <v>505</v>
      </c>
      <c r="G307" s="15">
        <v>79</v>
      </c>
    </row>
    <row r="308" spans="2:7" ht="50.1" customHeight="1" x14ac:dyDescent="0.25">
      <c r="B308" s="1" t="str">
        <f>VLOOKUP(C308,'[10]LISTA MUNICIPIOS'!$N$1:$O$34,2,0)</f>
        <v>CENTRAL</v>
      </c>
      <c r="C308" s="1" t="s">
        <v>11</v>
      </c>
      <c r="D308" s="1" t="s">
        <v>510</v>
      </c>
      <c r="E308" s="1" t="s">
        <v>91</v>
      </c>
      <c r="F308" s="1" t="s">
        <v>505</v>
      </c>
      <c r="G308" s="15">
        <v>68</v>
      </c>
    </row>
    <row r="309" spans="2:7" ht="50.1" customHeight="1" x14ac:dyDescent="0.25">
      <c r="B309" s="1" t="str">
        <f>VLOOKUP(C309,'[10]LISTA MUNICIPIOS'!$N$1:$O$34,2,0)</f>
        <v>CENTRAL</v>
      </c>
      <c r="C309" s="1" t="s">
        <v>11</v>
      </c>
      <c r="D309" s="1" t="s">
        <v>526</v>
      </c>
      <c r="E309" s="1" t="s">
        <v>91</v>
      </c>
      <c r="F309" s="1" t="s">
        <v>502</v>
      </c>
      <c r="G309" s="15">
        <v>72.5</v>
      </c>
    </row>
    <row r="310" spans="2:7" ht="50.1" customHeight="1" x14ac:dyDescent="0.25">
      <c r="B310" s="1" t="str">
        <f>VLOOKUP(C310,'[10]LISTA MUNICIPIOS'!$N$1:$O$34,2,0)</f>
        <v>CENTRAL</v>
      </c>
      <c r="C310" s="1" t="s">
        <v>11</v>
      </c>
      <c r="D310" s="1" t="s">
        <v>530</v>
      </c>
      <c r="E310" s="1" t="s">
        <v>210</v>
      </c>
      <c r="F310" s="1" t="s">
        <v>502</v>
      </c>
      <c r="G310" s="15">
        <v>78.5</v>
      </c>
    </row>
    <row r="311" spans="2:7" ht="50.1" customHeight="1" x14ac:dyDescent="0.25">
      <c r="B311" s="1" t="str">
        <f>VLOOKUP(C311,'[10]LISTA MUNICIPIOS'!$N$1:$O$34,2,0)</f>
        <v>CENTRAL</v>
      </c>
      <c r="C311" s="1" t="s">
        <v>11</v>
      </c>
      <c r="D311" s="1" t="s">
        <v>983</v>
      </c>
      <c r="E311" s="1" t="s">
        <v>91</v>
      </c>
      <c r="F311" s="1" t="s">
        <v>984</v>
      </c>
      <c r="G311" s="16">
        <v>75.5</v>
      </c>
    </row>
    <row r="312" spans="2:7" ht="50.1" customHeight="1" x14ac:dyDescent="0.25">
      <c r="B312" s="1" t="str">
        <f>VLOOKUP(C312,'[10]LISTA MUNICIPIOS'!$N$1:$O$34,2,0)</f>
        <v>CENTRAL</v>
      </c>
      <c r="C312" s="1" t="s">
        <v>11</v>
      </c>
      <c r="D312" s="1" t="s">
        <v>979</v>
      </c>
      <c r="E312" s="1" t="s">
        <v>248</v>
      </c>
      <c r="F312" s="1" t="s">
        <v>980</v>
      </c>
      <c r="G312" s="16">
        <v>70.5</v>
      </c>
    </row>
    <row r="313" spans="2:7" ht="50.1" customHeight="1" x14ac:dyDescent="0.25">
      <c r="B313" s="1" t="str">
        <f>VLOOKUP(C313,'[10]LISTA MUNICIPIOS'!$N$1:$O$34,2,0)</f>
        <v>CENTRAL</v>
      </c>
      <c r="C313" s="1" t="s">
        <v>11</v>
      </c>
      <c r="D313" s="1" t="s">
        <v>525</v>
      </c>
      <c r="E313" s="1" t="s">
        <v>91</v>
      </c>
      <c r="F313" s="1" t="s">
        <v>523</v>
      </c>
      <c r="G313" s="15">
        <v>78.5</v>
      </c>
    </row>
    <row r="314" spans="2:7" ht="50.1" customHeight="1" x14ac:dyDescent="0.25">
      <c r="B314" s="1" t="str">
        <f>VLOOKUP(C314,'[10]LISTA MUNICIPIOS'!$N$1:$O$34,2,0)</f>
        <v>CENTRAL</v>
      </c>
      <c r="C314" s="1" t="s">
        <v>11</v>
      </c>
      <c r="D314" s="1" t="s">
        <v>522</v>
      </c>
      <c r="E314" s="1" t="s">
        <v>205</v>
      </c>
      <c r="F314" s="1" t="s">
        <v>521</v>
      </c>
      <c r="G314" s="15">
        <v>68</v>
      </c>
    </row>
    <row r="315" spans="2:7" ht="50.1" customHeight="1" x14ac:dyDescent="0.25">
      <c r="B315" s="1" t="str">
        <f>VLOOKUP(C315,'[10]LISTA MUNICIPIOS'!$N$1:$O$34,2,0)</f>
        <v>CENTRAL</v>
      </c>
      <c r="C315" s="1" t="s">
        <v>11</v>
      </c>
      <c r="D315" s="1" t="s">
        <v>981</v>
      </c>
      <c r="E315" s="1" t="s">
        <v>91</v>
      </c>
      <c r="F315" s="1" t="s">
        <v>982</v>
      </c>
      <c r="G315" s="16">
        <v>74.5</v>
      </c>
    </row>
    <row r="316" spans="2:7" ht="50.1" customHeight="1" x14ac:dyDescent="0.25">
      <c r="B316" s="1" t="str">
        <f>VLOOKUP(C316,'[10]LISTA MUNICIPIOS'!$N$1:$O$34,2,0)</f>
        <v>CENTRAL</v>
      </c>
      <c r="C316" s="1" t="s">
        <v>11</v>
      </c>
      <c r="D316" s="1" t="s">
        <v>987</v>
      </c>
      <c r="E316" s="1" t="s">
        <v>121</v>
      </c>
      <c r="F316" s="1" t="s">
        <v>506</v>
      </c>
      <c r="G316" s="16">
        <v>68</v>
      </c>
    </row>
    <row r="317" spans="2:7" ht="50.1" customHeight="1" x14ac:dyDescent="0.25">
      <c r="B317" s="1" t="str">
        <f>VLOOKUP(C317,'[10]LISTA MUNICIPIOS'!$N$1:$O$34,2,0)</f>
        <v>CENTRAL</v>
      </c>
      <c r="C317" s="1" t="s">
        <v>11</v>
      </c>
      <c r="D317" s="1" t="s">
        <v>985</v>
      </c>
      <c r="E317" s="1" t="s">
        <v>91</v>
      </c>
      <c r="F317" s="1" t="s">
        <v>986</v>
      </c>
      <c r="G317" s="16">
        <v>68</v>
      </c>
    </row>
    <row r="318" spans="2:7" ht="50.1" hidden="1" customHeight="1" x14ac:dyDescent="0.25">
      <c r="B318" s="1" t="s">
        <v>366</v>
      </c>
      <c r="C318" s="1" t="s">
        <v>12</v>
      </c>
      <c r="D318" s="1" t="s">
        <v>450</v>
      </c>
      <c r="E318" s="1" t="s">
        <v>119</v>
      </c>
      <c r="F318" s="1" t="s">
        <v>449</v>
      </c>
      <c r="G318" s="1"/>
    </row>
    <row r="319" spans="2:7" ht="50.1" hidden="1" customHeight="1" x14ac:dyDescent="0.25">
      <c r="B319" s="1" t="s">
        <v>366</v>
      </c>
      <c r="C319" s="1" t="s">
        <v>12</v>
      </c>
      <c r="D319" s="1" t="s">
        <v>443</v>
      </c>
      <c r="E319" s="1" t="s">
        <v>442</v>
      </c>
      <c r="F319" s="1" t="s">
        <v>441</v>
      </c>
      <c r="G319" s="1"/>
    </row>
    <row r="320" spans="2:7" ht="50.1" hidden="1" customHeight="1" x14ac:dyDescent="0.25">
      <c r="B320" s="1" t="s">
        <v>366</v>
      </c>
      <c r="C320" s="1" t="s">
        <v>12</v>
      </c>
      <c r="D320" s="1" t="s">
        <v>480</v>
      </c>
      <c r="E320" s="1" t="s">
        <v>478</v>
      </c>
      <c r="F320" s="1" t="s">
        <v>477</v>
      </c>
      <c r="G320" s="1"/>
    </row>
    <row r="321" spans="2:7" ht="50.1" hidden="1" customHeight="1" x14ac:dyDescent="0.25">
      <c r="B321" s="1" t="s">
        <v>366</v>
      </c>
      <c r="C321" s="1" t="s">
        <v>12</v>
      </c>
      <c r="D321" s="1" t="s">
        <v>466</v>
      </c>
      <c r="E321" s="1" t="s">
        <v>241</v>
      </c>
      <c r="F321" s="1" t="s">
        <v>465</v>
      </c>
      <c r="G321" s="1"/>
    </row>
    <row r="322" spans="2:7" ht="50.1" hidden="1" customHeight="1" x14ac:dyDescent="0.25">
      <c r="B322" s="1" t="s">
        <v>366</v>
      </c>
      <c r="C322" s="1" t="s">
        <v>12</v>
      </c>
      <c r="D322" s="1" t="s">
        <v>456</v>
      </c>
      <c r="E322" s="1" t="s">
        <v>227</v>
      </c>
      <c r="F322" s="1" t="s">
        <v>455</v>
      </c>
      <c r="G322" s="1"/>
    </row>
    <row r="323" spans="2:7" ht="50.1" hidden="1" customHeight="1" x14ac:dyDescent="0.25">
      <c r="B323" s="1" t="s">
        <v>366</v>
      </c>
      <c r="C323" s="1" t="s">
        <v>12</v>
      </c>
      <c r="D323" s="1" t="s">
        <v>482</v>
      </c>
      <c r="E323" s="1" t="s">
        <v>267</v>
      </c>
      <c r="F323" s="1" t="s">
        <v>481</v>
      </c>
      <c r="G323" s="1"/>
    </row>
    <row r="324" spans="2:7" ht="50.1" hidden="1" customHeight="1" x14ac:dyDescent="0.25">
      <c r="B324" s="1" t="s">
        <v>366</v>
      </c>
      <c r="C324" s="1" t="s">
        <v>12</v>
      </c>
      <c r="D324" s="1" t="s">
        <v>491</v>
      </c>
      <c r="E324" s="1" t="s">
        <v>91</v>
      </c>
      <c r="F324" s="1" t="s">
        <v>490</v>
      </c>
      <c r="G324" s="1"/>
    </row>
    <row r="325" spans="2:7" ht="50.1" hidden="1" customHeight="1" x14ac:dyDescent="0.25">
      <c r="B325" s="1" t="s">
        <v>366</v>
      </c>
      <c r="C325" s="1" t="s">
        <v>12</v>
      </c>
      <c r="D325" s="1" t="s">
        <v>445</v>
      </c>
      <c r="E325" s="1" t="s">
        <v>227</v>
      </c>
      <c r="F325" s="1" t="s">
        <v>444</v>
      </c>
      <c r="G325" s="1"/>
    </row>
    <row r="326" spans="2:7" ht="50.1" hidden="1" customHeight="1" x14ac:dyDescent="0.25">
      <c r="B326" s="1" t="s">
        <v>366</v>
      </c>
      <c r="C326" s="1" t="s">
        <v>12</v>
      </c>
      <c r="D326" s="1" t="s">
        <v>438</v>
      </c>
      <c r="E326" s="1" t="s">
        <v>227</v>
      </c>
      <c r="F326" s="1" t="s">
        <v>437</v>
      </c>
      <c r="G326" s="1"/>
    </row>
    <row r="327" spans="2:7" ht="50.1" hidden="1" customHeight="1" x14ac:dyDescent="0.25">
      <c r="B327" s="1" t="s">
        <v>366</v>
      </c>
      <c r="C327" s="1" t="s">
        <v>12</v>
      </c>
      <c r="D327" s="1" t="s">
        <v>1033</v>
      </c>
      <c r="E327" s="1" t="s">
        <v>212</v>
      </c>
      <c r="F327" s="1" t="s">
        <v>1034</v>
      </c>
      <c r="G327" s="1"/>
    </row>
    <row r="328" spans="2:7" ht="50.1" hidden="1" customHeight="1" x14ac:dyDescent="0.25">
      <c r="B328" s="1" t="s">
        <v>366</v>
      </c>
      <c r="C328" s="1" t="s">
        <v>12</v>
      </c>
      <c r="D328" s="1" t="s">
        <v>489</v>
      </c>
      <c r="E328" s="1" t="s">
        <v>205</v>
      </c>
      <c r="F328" s="1" t="s">
        <v>488</v>
      </c>
      <c r="G328" s="1"/>
    </row>
    <row r="329" spans="2:7" ht="50.1" hidden="1" customHeight="1" x14ac:dyDescent="0.25">
      <c r="B329" s="1" t="s">
        <v>366</v>
      </c>
      <c r="C329" s="1" t="s">
        <v>12</v>
      </c>
      <c r="D329" s="1" t="s">
        <v>464</v>
      </c>
      <c r="E329" s="1" t="s">
        <v>227</v>
      </c>
      <c r="F329" s="1" t="s">
        <v>463</v>
      </c>
      <c r="G329" s="1"/>
    </row>
    <row r="330" spans="2:7" ht="50.1" hidden="1" customHeight="1" x14ac:dyDescent="0.25">
      <c r="B330" s="1" t="s">
        <v>366</v>
      </c>
      <c r="C330" s="1" t="s">
        <v>12</v>
      </c>
      <c r="D330" s="1" t="s">
        <v>476</v>
      </c>
      <c r="E330" s="1" t="s">
        <v>227</v>
      </c>
      <c r="F330" s="1" t="s">
        <v>455</v>
      </c>
      <c r="G330" s="1"/>
    </row>
    <row r="331" spans="2:7" ht="50.1" hidden="1" customHeight="1" x14ac:dyDescent="0.25">
      <c r="B331" s="1" t="s">
        <v>366</v>
      </c>
      <c r="C331" s="1" t="s">
        <v>12</v>
      </c>
      <c r="D331" s="1" t="s">
        <v>487</v>
      </c>
      <c r="E331" s="1" t="s">
        <v>227</v>
      </c>
      <c r="F331" s="1" t="s">
        <v>444</v>
      </c>
      <c r="G331" s="1"/>
    </row>
    <row r="332" spans="2:7" ht="50.1" hidden="1" customHeight="1" x14ac:dyDescent="0.25">
      <c r="B332" s="1" t="s">
        <v>366</v>
      </c>
      <c r="C332" s="1" t="s">
        <v>12</v>
      </c>
      <c r="D332" s="1" t="s">
        <v>452</v>
      </c>
      <c r="E332" s="1" t="s">
        <v>224</v>
      </c>
      <c r="F332" s="1" t="s">
        <v>451</v>
      </c>
      <c r="G332" s="1"/>
    </row>
    <row r="333" spans="2:7" ht="68.25" hidden="1" customHeight="1" x14ac:dyDescent="0.25">
      <c r="B333" s="1" t="s">
        <v>366</v>
      </c>
      <c r="C333" s="1" t="s">
        <v>12</v>
      </c>
      <c r="D333" s="1" t="s">
        <v>486</v>
      </c>
      <c r="E333" s="1" t="s">
        <v>105</v>
      </c>
      <c r="F333" s="1" t="s">
        <v>463</v>
      </c>
      <c r="G333" s="1"/>
    </row>
    <row r="334" spans="2:7" ht="50.1" hidden="1" customHeight="1" x14ac:dyDescent="0.25">
      <c r="B334" s="1" t="s">
        <v>366</v>
      </c>
      <c r="C334" s="1" t="s">
        <v>12</v>
      </c>
      <c r="D334" s="1" t="s">
        <v>460</v>
      </c>
      <c r="E334" s="1" t="s">
        <v>212</v>
      </c>
      <c r="F334" s="1" t="s">
        <v>459</v>
      </c>
      <c r="G334" s="1"/>
    </row>
    <row r="335" spans="2:7" ht="50.1" hidden="1" customHeight="1" x14ac:dyDescent="0.25">
      <c r="B335" s="1" t="s">
        <v>366</v>
      </c>
      <c r="C335" s="1" t="s">
        <v>12</v>
      </c>
      <c r="D335" s="1" t="s">
        <v>462</v>
      </c>
      <c r="E335" s="1" t="s">
        <v>205</v>
      </c>
      <c r="F335" s="1" t="s">
        <v>461</v>
      </c>
      <c r="G335" s="1"/>
    </row>
    <row r="336" spans="2:7" ht="50.1" hidden="1" customHeight="1" x14ac:dyDescent="0.25">
      <c r="B336" s="1" t="s">
        <v>366</v>
      </c>
      <c r="C336" s="1" t="s">
        <v>12</v>
      </c>
      <c r="D336" s="1" t="s">
        <v>470</v>
      </c>
      <c r="E336" s="1" t="s">
        <v>131</v>
      </c>
      <c r="F336" s="1" t="s">
        <v>469</v>
      </c>
      <c r="G336" s="1"/>
    </row>
    <row r="337" spans="2:7" ht="50.1" hidden="1" customHeight="1" x14ac:dyDescent="0.25">
      <c r="B337" s="1" t="s">
        <v>366</v>
      </c>
      <c r="C337" s="1" t="s">
        <v>12</v>
      </c>
      <c r="D337" s="1" t="s">
        <v>458</v>
      </c>
      <c r="E337" s="1" t="s">
        <v>205</v>
      </c>
      <c r="F337" s="1" t="s">
        <v>457</v>
      </c>
      <c r="G337" s="1"/>
    </row>
    <row r="338" spans="2:7" ht="50.1" hidden="1" customHeight="1" x14ac:dyDescent="0.25">
      <c r="B338" s="1" t="s">
        <v>366</v>
      </c>
      <c r="C338" s="1" t="s">
        <v>12</v>
      </c>
      <c r="D338" s="1" t="s">
        <v>485</v>
      </c>
      <c r="E338" s="1" t="s">
        <v>205</v>
      </c>
      <c r="F338" s="1" t="s">
        <v>469</v>
      </c>
      <c r="G338" s="1"/>
    </row>
    <row r="339" spans="2:7" ht="50.1" hidden="1" customHeight="1" x14ac:dyDescent="0.25">
      <c r="B339" s="1" t="s">
        <v>366</v>
      </c>
      <c r="C339" s="1" t="s">
        <v>12</v>
      </c>
      <c r="D339" s="1" t="s">
        <v>475</v>
      </c>
      <c r="E339" s="1" t="s">
        <v>205</v>
      </c>
      <c r="F339" s="1" t="s">
        <v>474</v>
      </c>
      <c r="G339" s="1"/>
    </row>
    <row r="340" spans="2:7" ht="50.1" hidden="1" customHeight="1" x14ac:dyDescent="0.25">
      <c r="B340" s="1" t="s">
        <v>366</v>
      </c>
      <c r="C340" s="1" t="s">
        <v>12</v>
      </c>
      <c r="D340" s="1" t="s">
        <v>495</v>
      </c>
      <c r="E340" s="1" t="s">
        <v>494</v>
      </c>
      <c r="F340" s="1" t="s">
        <v>493</v>
      </c>
      <c r="G340" s="1"/>
    </row>
    <row r="341" spans="2:7" ht="50.1" hidden="1" customHeight="1" x14ac:dyDescent="0.25">
      <c r="B341" s="1" t="s">
        <v>366</v>
      </c>
      <c r="C341" s="1" t="s">
        <v>12</v>
      </c>
      <c r="D341" s="1" t="s">
        <v>473</v>
      </c>
      <c r="E341" s="1" t="s">
        <v>105</v>
      </c>
      <c r="F341" s="1" t="s">
        <v>453</v>
      </c>
      <c r="G341" s="1"/>
    </row>
    <row r="342" spans="2:7" ht="50.1" hidden="1" customHeight="1" x14ac:dyDescent="0.25">
      <c r="B342" s="1" t="s">
        <v>366</v>
      </c>
      <c r="C342" s="1" t="s">
        <v>12</v>
      </c>
      <c r="D342" s="1" t="s">
        <v>448</v>
      </c>
      <c r="E342" s="1" t="s">
        <v>105</v>
      </c>
      <c r="F342" s="1" t="s">
        <v>441</v>
      </c>
      <c r="G342" s="1"/>
    </row>
    <row r="343" spans="2:7" ht="50.1" hidden="1" customHeight="1" x14ac:dyDescent="0.25">
      <c r="B343" s="1" t="s">
        <v>366</v>
      </c>
      <c r="C343" s="1" t="s">
        <v>12</v>
      </c>
      <c r="D343" s="1" t="s">
        <v>492</v>
      </c>
      <c r="E343" s="1" t="s">
        <v>391</v>
      </c>
      <c r="F343" s="1" t="s">
        <v>455</v>
      </c>
      <c r="G343" s="1"/>
    </row>
    <row r="344" spans="2:7" ht="50.1" hidden="1" customHeight="1" x14ac:dyDescent="0.25">
      <c r="B344" s="1" t="s">
        <v>366</v>
      </c>
      <c r="C344" s="1" t="s">
        <v>12</v>
      </c>
      <c r="D344" s="1" t="s">
        <v>484</v>
      </c>
      <c r="E344" s="1" t="s">
        <v>105</v>
      </c>
      <c r="F344" s="1" t="s">
        <v>483</v>
      </c>
      <c r="G344" s="1"/>
    </row>
    <row r="345" spans="2:7" ht="50.1" hidden="1" customHeight="1" x14ac:dyDescent="0.25">
      <c r="B345" s="1" t="s">
        <v>366</v>
      </c>
      <c r="C345" s="1" t="s">
        <v>12</v>
      </c>
      <c r="D345" s="1" t="s">
        <v>472</v>
      </c>
      <c r="E345" s="1" t="s">
        <v>227</v>
      </c>
      <c r="F345" s="1" t="s">
        <v>471</v>
      </c>
      <c r="G345" s="1"/>
    </row>
    <row r="346" spans="2:7" ht="50.1" hidden="1" customHeight="1" x14ac:dyDescent="0.25">
      <c r="B346" s="1" t="s">
        <v>366</v>
      </c>
      <c r="C346" s="1" t="s">
        <v>12</v>
      </c>
      <c r="D346" s="1" t="s">
        <v>500</v>
      </c>
      <c r="E346" s="1" t="s">
        <v>221</v>
      </c>
      <c r="F346" s="1" t="s">
        <v>483</v>
      </c>
      <c r="G346" s="1"/>
    </row>
    <row r="347" spans="2:7" ht="50.1" hidden="1" customHeight="1" x14ac:dyDescent="0.25">
      <c r="B347" s="1" t="s">
        <v>366</v>
      </c>
      <c r="C347" s="1" t="s">
        <v>12</v>
      </c>
      <c r="D347" s="1" t="s">
        <v>1032</v>
      </c>
      <c r="E347" s="1" t="s">
        <v>91</v>
      </c>
      <c r="F347" s="1" t="s">
        <v>459</v>
      </c>
      <c r="G347" s="1"/>
    </row>
    <row r="348" spans="2:7" ht="50.1" hidden="1" customHeight="1" x14ac:dyDescent="0.25">
      <c r="B348" s="1" t="s">
        <v>366</v>
      </c>
      <c r="C348" s="1" t="s">
        <v>12</v>
      </c>
      <c r="D348" s="1" t="s">
        <v>499</v>
      </c>
      <c r="E348" s="1" t="s">
        <v>119</v>
      </c>
      <c r="F348" s="1" t="s">
        <v>498</v>
      </c>
      <c r="G348" s="1"/>
    </row>
    <row r="349" spans="2:7" ht="50.1" hidden="1" customHeight="1" x14ac:dyDescent="0.25">
      <c r="B349" s="1" t="s">
        <v>366</v>
      </c>
      <c r="C349" s="1" t="s">
        <v>12</v>
      </c>
      <c r="D349" s="1" t="s">
        <v>468</v>
      </c>
      <c r="E349" s="1" t="s">
        <v>105</v>
      </c>
      <c r="F349" s="1" t="s">
        <v>467</v>
      </c>
      <c r="G349" s="1"/>
    </row>
    <row r="350" spans="2:7" ht="50.1" hidden="1" customHeight="1" x14ac:dyDescent="0.25">
      <c r="B350" s="1" t="s">
        <v>366</v>
      </c>
      <c r="C350" s="1" t="s">
        <v>12</v>
      </c>
      <c r="D350" s="1" t="s">
        <v>454</v>
      </c>
      <c r="E350" s="1" t="s">
        <v>221</v>
      </c>
      <c r="F350" s="1" t="s">
        <v>453</v>
      </c>
      <c r="G350" s="1"/>
    </row>
    <row r="351" spans="2:7" ht="50.1" hidden="1" customHeight="1" x14ac:dyDescent="0.25">
      <c r="B351" s="1" t="s">
        <v>366</v>
      </c>
      <c r="C351" s="1" t="s">
        <v>12</v>
      </c>
      <c r="D351" s="1" t="s">
        <v>497</v>
      </c>
      <c r="E351" s="1" t="s">
        <v>221</v>
      </c>
      <c r="F351" s="1" t="s">
        <v>496</v>
      </c>
      <c r="G351" s="1"/>
    </row>
    <row r="352" spans="2:7" ht="50.1" hidden="1" customHeight="1" x14ac:dyDescent="0.25">
      <c r="B352" s="1" t="s">
        <v>366</v>
      </c>
      <c r="C352" s="1" t="s">
        <v>12</v>
      </c>
      <c r="D352" s="1" t="s">
        <v>447</v>
      </c>
      <c r="E352" s="1" t="s">
        <v>94</v>
      </c>
      <c r="F352" s="1" t="s">
        <v>446</v>
      </c>
      <c r="G352" s="1"/>
    </row>
    <row r="353" spans="2:7" ht="50.1" hidden="1" customHeight="1" x14ac:dyDescent="0.25">
      <c r="B353" s="1" t="s">
        <v>366</v>
      </c>
      <c r="C353" s="1" t="s">
        <v>12</v>
      </c>
      <c r="D353" s="1" t="s">
        <v>440</v>
      </c>
      <c r="E353" s="1" t="s">
        <v>105</v>
      </c>
      <c r="F353" s="1" t="s">
        <v>439</v>
      </c>
      <c r="G353" s="1"/>
    </row>
    <row r="354" spans="2:7" ht="50.1" hidden="1" customHeight="1" x14ac:dyDescent="0.25">
      <c r="B354" s="1" t="str">
        <f>VLOOKUP(C354,'[11]LISTA MUNICIPIOS'!$N$1:$O$34,2,0)</f>
        <v>EJE CAFETERO Y ANTIOQUIA</v>
      </c>
      <c r="C354" s="1" t="s">
        <v>13</v>
      </c>
      <c r="D354" s="1" t="s">
        <v>406</v>
      </c>
      <c r="E354" s="1" t="s">
        <v>227</v>
      </c>
      <c r="F354" s="1" t="s">
        <v>404</v>
      </c>
      <c r="G354" s="1"/>
    </row>
    <row r="355" spans="2:7" ht="50.1" hidden="1" customHeight="1" x14ac:dyDescent="0.25">
      <c r="B355" s="1" t="str">
        <f>VLOOKUP(C355,'[11]LISTA MUNICIPIOS'!$N$1:$O$34,2,0)</f>
        <v>EJE CAFETERO Y ANTIOQUIA</v>
      </c>
      <c r="C355" s="1" t="s">
        <v>13</v>
      </c>
      <c r="D355" s="1" t="s">
        <v>425</v>
      </c>
      <c r="E355" s="1" t="s">
        <v>91</v>
      </c>
      <c r="F355" s="1" t="s">
        <v>424</v>
      </c>
      <c r="G355" s="1"/>
    </row>
    <row r="356" spans="2:7" ht="50.1" hidden="1" customHeight="1" x14ac:dyDescent="0.25">
      <c r="B356" s="1" t="str">
        <f>VLOOKUP(C356,'[11]LISTA MUNICIPIOS'!$N$1:$O$34,2,0)</f>
        <v>EJE CAFETERO Y ANTIOQUIA</v>
      </c>
      <c r="C356" s="1" t="s">
        <v>13</v>
      </c>
      <c r="D356" s="1" t="s">
        <v>416</v>
      </c>
      <c r="E356" s="1" t="s">
        <v>227</v>
      </c>
      <c r="F356" s="1" t="s">
        <v>415</v>
      </c>
      <c r="G356" s="1"/>
    </row>
    <row r="357" spans="2:7" ht="50.1" hidden="1" customHeight="1" x14ac:dyDescent="0.25">
      <c r="B357" s="1" t="str">
        <f>VLOOKUP(C357,'[11]LISTA MUNICIPIOS'!$N$1:$O$34,2,0)</f>
        <v>EJE CAFETERO Y ANTIOQUIA</v>
      </c>
      <c r="C357" s="1" t="s">
        <v>13</v>
      </c>
      <c r="D357" s="1" t="s">
        <v>419</v>
      </c>
      <c r="E357" s="1" t="s">
        <v>205</v>
      </c>
      <c r="F357" s="1" t="s">
        <v>418</v>
      </c>
      <c r="G357" s="1"/>
    </row>
    <row r="358" spans="2:7" ht="50.1" hidden="1" customHeight="1" x14ac:dyDescent="0.25">
      <c r="B358" s="1" t="str">
        <f>VLOOKUP(C358,'[11]LISTA MUNICIPIOS'!$N$1:$O$34,2,0)</f>
        <v>EJE CAFETERO Y ANTIOQUIA</v>
      </c>
      <c r="C358" s="1" t="s">
        <v>13</v>
      </c>
      <c r="D358" s="1" t="s">
        <v>405</v>
      </c>
      <c r="E358" s="1" t="s">
        <v>227</v>
      </c>
      <c r="F358" s="1" t="s">
        <v>404</v>
      </c>
      <c r="G358" s="1"/>
    </row>
    <row r="359" spans="2:7" ht="50.1" hidden="1" customHeight="1" x14ac:dyDescent="0.25">
      <c r="B359" s="1" t="str">
        <f>VLOOKUP(C359,'[11]LISTA MUNICIPIOS'!$N$1:$O$34,2,0)</f>
        <v>EJE CAFETERO Y ANTIOQUIA</v>
      </c>
      <c r="C359" s="1" t="s">
        <v>13</v>
      </c>
      <c r="D359" s="1" t="s">
        <v>407</v>
      </c>
      <c r="E359" s="1" t="s">
        <v>205</v>
      </c>
      <c r="F359" s="1" t="s">
        <v>404</v>
      </c>
      <c r="G359" s="1"/>
    </row>
    <row r="360" spans="2:7" ht="50.1" hidden="1" customHeight="1" x14ac:dyDescent="0.25">
      <c r="B360" s="1" t="str">
        <f>VLOOKUP(C360,'[11]LISTA MUNICIPIOS'!$N$1:$O$34,2,0)</f>
        <v>EJE CAFETERO Y ANTIOQUIA</v>
      </c>
      <c r="C360" s="1" t="s">
        <v>13</v>
      </c>
      <c r="D360" s="1" t="s">
        <v>434</v>
      </c>
      <c r="E360" s="1" t="s">
        <v>108</v>
      </c>
      <c r="F360" s="1" t="s">
        <v>433</v>
      </c>
      <c r="G360" s="1"/>
    </row>
    <row r="361" spans="2:7" ht="50.1" hidden="1" customHeight="1" x14ac:dyDescent="0.25">
      <c r="B361" s="1" t="str">
        <f>VLOOKUP(C361,'[11]LISTA MUNICIPIOS'!$N$1:$O$34,2,0)</f>
        <v>EJE CAFETERO Y ANTIOQUIA</v>
      </c>
      <c r="C361" s="1" t="s">
        <v>13</v>
      </c>
      <c r="D361" s="1" t="s">
        <v>408</v>
      </c>
      <c r="E361" s="1" t="s">
        <v>251</v>
      </c>
      <c r="F361" s="1" t="s">
        <v>403</v>
      </c>
      <c r="G361" s="1"/>
    </row>
    <row r="362" spans="2:7" ht="50.1" hidden="1" customHeight="1" x14ac:dyDescent="0.25">
      <c r="B362" s="1" t="str">
        <f>VLOOKUP(C362,'[11]LISTA MUNICIPIOS'!$N$1:$O$34,2,0)</f>
        <v>EJE CAFETERO Y ANTIOQUIA</v>
      </c>
      <c r="C362" s="1" t="s">
        <v>13</v>
      </c>
      <c r="D362" s="1" t="s">
        <v>420</v>
      </c>
      <c r="E362" s="1" t="s">
        <v>248</v>
      </c>
      <c r="F362" s="1" t="s">
        <v>404</v>
      </c>
      <c r="G362" s="1"/>
    </row>
    <row r="363" spans="2:7" ht="50.1" hidden="1" customHeight="1" x14ac:dyDescent="0.25">
      <c r="B363" s="1" t="str">
        <f>VLOOKUP(C363,'[11]LISTA MUNICIPIOS'!$N$1:$O$34,2,0)</f>
        <v>EJE CAFETERO Y ANTIOQUIA</v>
      </c>
      <c r="C363" s="1" t="s">
        <v>13</v>
      </c>
      <c r="D363" s="1" t="s">
        <v>429</v>
      </c>
      <c r="E363" s="1" t="s">
        <v>91</v>
      </c>
      <c r="F363" s="1" t="s">
        <v>403</v>
      </c>
      <c r="G363" s="1"/>
    </row>
    <row r="364" spans="2:7" ht="50.1" hidden="1" customHeight="1" x14ac:dyDescent="0.25">
      <c r="B364" s="1" t="str">
        <f>VLOOKUP(C364,'[11]LISTA MUNICIPIOS'!$N$1:$O$34,2,0)</f>
        <v>EJE CAFETERO Y ANTIOQUIA</v>
      </c>
      <c r="C364" s="1" t="s">
        <v>13</v>
      </c>
      <c r="D364" s="1" t="s">
        <v>436</v>
      </c>
      <c r="E364" s="1" t="s">
        <v>224</v>
      </c>
      <c r="F364" s="1" t="s">
        <v>435</v>
      </c>
      <c r="G364" s="1"/>
    </row>
    <row r="365" spans="2:7" ht="50.1" hidden="1" customHeight="1" x14ac:dyDescent="0.25">
      <c r="B365" s="1" t="str">
        <f>VLOOKUP(C365,'[11]LISTA MUNICIPIOS'!$N$1:$O$34,2,0)</f>
        <v>EJE CAFETERO Y ANTIOQUIA</v>
      </c>
      <c r="C365" s="1" t="s">
        <v>13</v>
      </c>
      <c r="D365" s="1" t="s">
        <v>414</v>
      </c>
      <c r="E365" s="1" t="s">
        <v>221</v>
      </c>
      <c r="F365" s="1" t="s">
        <v>401</v>
      </c>
      <c r="G365" s="1"/>
    </row>
    <row r="366" spans="2:7" ht="50.1" hidden="1" customHeight="1" x14ac:dyDescent="0.25">
      <c r="B366" s="1" t="str">
        <f>VLOOKUP(C366,'[11]LISTA MUNICIPIOS'!$N$1:$O$34,2,0)</f>
        <v>EJE CAFETERO Y ANTIOQUIA</v>
      </c>
      <c r="C366" s="1" t="s">
        <v>13</v>
      </c>
      <c r="D366" s="1" t="s">
        <v>423</v>
      </c>
      <c r="E366" s="1" t="s">
        <v>105</v>
      </c>
      <c r="F366" s="1" t="s">
        <v>422</v>
      </c>
      <c r="G366" s="1"/>
    </row>
    <row r="367" spans="2:7" ht="50.1" hidden="1" customHeight="1" x14ac:dyDescent="0.25">
      <c r="B367" s="1" t="str">
        <f>VLOOKUP(C367,'[11]LISTA MUNICIPIOS'!$N$1:$O$34,2,0)</f>
        <v>EJE CAFETERO Y ANTIOQUIA</v>
      </c>
      <c r="C367" s="1" t="s">
        <v>13</v>
      </c>
      <c r="D367" s="1" t="s">
        <v>411</v>
      </c>
      <c r="E367" s="1" t="s">
        <v>251</v>
      </c>
      <c r="F367" s="1" t="s">
        <v>410</v>
      </c>
      <c r="G367" s="1"/>
    </row>
    <row r="368" spans="2:7" ht="50.1" hidden="1" customHeight="1" x14ac:dyDescent="0.25">
      <c r="B368" s="1" t="str">
        <f>VLOOKUP(C368,'[11]LISTA MUNICIPIOS'!$N$1:$O$34,2,0)</f>
        <v>EJE CAFETERO Y ANTIOQUIA</v>
      </c>
      <c r="C368" s="1" t="s">
        <v>13</v>
      </c>
      <c r="D368" s="1" t="s">
        <v>428</v>
      </c>
      <c r="E368" s="1" t="s">
        <v>427</v>
      </c>
      <c r="F368" s="1" t="s">
        <v>426</v>
      </c>
      <c r="G368" s="1"/>
    </row>
    <row r="369" spans="2:7" ht="84.75" hidden="1" customHeight="1" x14ac:dyDescent="0.25">
      <c r="B369" s="1" t="str">
        <f>VLOOKUP(C369,'[11]LISTA MUNICIPIOS'!$N$1:$O$34,2,0)</f>
        <v>EJE CAFETERO Y ANTIOQUIA</v>
      </c>
      <c r="C369" s="1" t="s">
        <v>13</v>
      </c>
      <c r="D369" s="1" t="s">
        <v>421</v>
      </c>
      <c r="E369" s="1" t="s">
        <v>91</v>
      </c>
      <c r="F369" s="1" t="s">
        <v>400</v>
      </c>
      <c r="G369" s="1"/>
    </row>
    <row r="370" spans="2:7" ht="50.1" hidden="1" customHeight="1" x14ac:dyDescent="0.25">
      <c r="B370" s="1" t="str">
        <f>VLOOKUP(C370,'[11]LISTA MUNICIPIOS'!$N$1:$O$34,2,0)</f>
        <v>EJE CAFETERO Y ANTIOQUIA</v>
      </c>
      <c r="C370" s="1" t="s">
        <v>13</v>
      </c>
      <c r="D370" s="1" t="s">
        <v>413</v>
      </c>
      <c r="E370" s="1" t="s">
        <v>227</v>
      </c>
      <c r="F370" s="1" t="s">
        <v>412</v>
      </c>
      <c r="G370" s="1"/>
    </row>
    <row r="371" spans="2:7" ht="50.1" hidden="1" customHeight="1" x14ac:dyDescent="0.25">
      <c r="B371" s="1" t="str">
        <f>VLOOKUP(C371,'[11]LISTA MUNICIPIOS'!$N$1:$O$34,2,0)</f>
        <v>EJE CAFETERO Y ANTIOQUIA</v>
      </c>
      <c r="C371" s="1" t="s">
        <v>13</v>
      </c>
      <c r="D371" s="1" t="s">
        <v>432</v>
      </c>
      <c r="E371" s="1" t="s">
        <v>105</v>
      </c>
      <c r="F371" s="1" t="s">
        <v>401</v>
      </c>
      <c r="G371" s="1"/>
    </row>
    <row r="372" spans="2:7" ht="50.1" hidden="1" customHeight="1" x14ac:dyDescent="0.25">
      <c r="B372" s="1" t="str">
        <f>VLOOKUP(C372,'[11]LISTA MUNICIPIOS'!$N$1:$O$34,2,0)</f>
        <v>EJE CAFETERO Y ANTIOQUIA</v>
      </c>
      <c r="C372" s="1" t="s">
        <v>13</v>
      </c>
      <c r="D372" s="1" t="s">
        <v>431</v>
      </c>
      <c r="E372" s="1" t="s">
        <v>241</v>
      </c>
      <c r="F372" s="1" t="s">
        <v>430</v>
      </c>
      <c r="G372" s="1"/>
    </row>
    <row r="373" spans="2:7" ht="50.1" hidden="1" customHeight="1" x14ac:dyDescent="0.25">
      <c r="B373" s="1" t="str">
        <f>VLOOKUP(C373,'[11]LISTA MUNICIPIOS'!$N$1:$O$34,2,0)</f>
        <v>EJE CAFETERO Y ANTIOQUIA</v>
      </c>
      <c r="C373" s="1" t="s">
        <v>13</v>
      </c>
      <c r="D373" s="1" t="s">
        <v>409</v>
      </c>
      <c r="E373" s="1" t="s">
        <v>105</v>
      </c>
      <c r="F373" s="1" t="s">
        <v>404</v>
      </c>
      <c r="G373" s="1"/>
    </row>
    <row r="374" spans="2:7" ht="50.1" hidden="1" customHeight="1" x14ac:dyDescent="0.25">
      <c r="B374" s="1" t="str">
        <f>VLOOKUP(C374,'[11]LISTA MUNICIPIOS'!$N$1:$O$34,2,0)</f>
        <v>EJE CAFETERO Y ANTIOQUIA</v>
      </c>
      <c r="C374" s="1" t="s">
        <v>13</v>
      </c>
      <c r="D374" s="1" t="s">
        <v>417</v>
      </c>
      <c r="E374" s="1" t="s">
        <v>144</v>
      </c>
      <c r="F374" s="1" t="s">
        <v>404</v>
      </c>
      <c r="G374" s="1"/>
    </row>
    <row r="375" spans="2:7" ht="50.1" hidden="1" customHeight="1" x14ac:dyDescent="0.25">
      <c r="B375" s="1" t="s">
        <v>366</v>
      </c>
      <c r="C375" s="1" t="s">
        <v>365</v>
      </c>
      <c r="D375" s="1" t="s">
        <v>383</v>
      </c>
      <c r="E375" s="1" t="s">
        <v>1118</v>
      </c>
      <c r="F375" s="1" t="s">
        <v>370</v>
      </c>
      <c r="G375" s="1"/>
    </row>
    <row r="376" spans="2:7" ht="50.1" hidden="1" customHeight="1" x14ac:dyDescent="0.25">
      <c r="B376" s="1" t="s">
        <v>366</v>
      </c>
      <c r="C376" s="1" t="s">
        <v>365</v>
      </c>
      <c r="D376" s="1" t="s">
        <v>372</v>
      </c>
      <c r="E376" s="1" t="s">
        <v>91</v>
      </c>
      <c r="F376" s="1" t="s">
        <v>371</v>
      </c>
      <c r="G376" s="1"/>
    </row>
    <row r="377" spans="2:7" ht="50.1" hidden="1" customHeight="1" x14ac:dyDescent="0.25">
      <c r="B377" s="1" t="s">
        <v>366</v>
      </c>
      <c r="C377" s="1" t="s">
        <v>365</v>
      </c>
      <c r="D377" s="1" t="s">
        <v>388</v>
      </c>
      <c r="E377" s="1" t="s">
        <v>91</v>
      </c>
      <c r="F377" s="1" t="s">
        <v>387</v>
      </c>
      <c r="G377" s="1"/>
    </row>
    <row r="378" spans="2:7" ht="50.1" hidden="1" customHeight="1" x14ac:dyDescent="0.25">
      <c r="B378" s="1" t="s">
        <v>366</v>
      </c>
      <c r="C378" s="1" t="s">
        <v>365</v>
      </c>
      <c r="D378" s="1" t="s">
        <v>393</v>
      </c>
      <c r="E378" s="1" t="s">
        <v>1118</v>
      </c>
      <c r="F378" s="1" t="s">
        <v>373</v>
      </c>
      <c r="G378" s="1"/>
    </row>
    <row r="379" spans="2:7" ht="50.1" hidden="1" customHeight="1" x14ac:dyDescent="0.25">
      <c r="B379" s="1" t="s">
        <v>366</v>
      </c>
      <c r="C379" s="1" t="s">
        <v>365</v>
      </c>
      <c r="D379" s="1" t="s">
        <v>374</v>
      </c>
      <c r="E379" s="1" t="s">
        <v>91</v>
      </c>
      <c r="F379" s="1" t="s">
        <v>373</v>
      </c>
      <c r="G379" s="1"/>
    </row>
    <row r="380" spans="2:7" ht="50.1" hidden="1" customHeight="1" x14ac:dyDescent="0.25">
      <c r="B380" s="1" t="s">
        <v>366</v>
      </c>
      <c r="C380" s="1" t="s">
        <v>365</v>
      </c>
      <c r="D380" s="1" t="s">
        <v>395</v>
      </c>
      <c r="E380" s="1" t="s">
        <v>1118</v>
      </c>
      <c r="F380" s="1" t="s">
        <v>371</v>
      </c>
      <c r="G380" s="1"/>
    </row>
    <row r="381" spans="2:7" ht="50.1" hidden="1" customHeight="1" x14ac:dyDescent="0.25">
      <c r="B381" s="1" t="s">
        <v>366</v>
      </c>
      <c r="C381" s="1" t="s">
        <v>365</v>
      </c>
      <c r="D381" s="1" t="s">
        <v>376</v>
      </c>
      <c r="E381" s="1" t="s">
        <v>1118</v>
      </c>
      <c r="F381" s="1" t="s">
        <v>375</v>
      </c>
      <c r="G381" s="1"/>
    </row>
    <row r="382" spans="2:7" ht="50.1" hidden="1" customHeight="1" x14ac:dyDescent="0.25">
      <c r="B382" s="1" t="s">
        <v>366</v>
      </c>
      <c r="C382" s="1" t="s">
        <v>365</v>
      </c>
      <c r="D382" s="1" t="s">
        <v>382</v>
      </c>
      <c r="E382" s="1" t="s">
        <v>251</v>
      </c>
      <c r="F382" s="1" t="s">
        <v>381</v>
      </c>
      <c r="G382" s="1"/>
    </row>
    <row r="383" spans="2:7" ht="50.1" hidden="1" customHeight="1" x14ac:dyDescent="0.25">
      <c r="B383" s="1" t="s">
        <v>366</v>
      </c>
      <c r="C383" s="1" t="s">
        <v>365</v>
      </c>
      <c r="D383" s="1" t="s">
        <v>385</v>
      </c>
      <c r="E383" s="1" t="s">
        <v>227</v>
      </c>
      <c r="F383" s="1" t="s">
        <v>384</v>
      </c>
      <c r="G383" s="1"/>
    </row>
    <row r="384" spans="2:7" ht="50.1" hidden="1" customHeight="1" x14ac:dyDescent="0.25">
      <c r="B384" s="1" t="s">
        <v>366</v>
      </c>
      <c r="C384" s="1" t="s">
        <v>365</v>
      </c>
      <c r="D384" s="1" t="s">
        <v>398</v>
      </c>
      <c r="E384" s="1" t="s">
        <v>91</v>
      </c>
      <c r="F384" s="1" t="s">
        <v>364</v>
      </c>
      <c r="G384" s="1"/>
    </row>
    <row r="385" spans="2:7" ht="50.1" hidden="1" customHeight="1" x14ac:dyDescent="0.25">
      <c r="B385" s="1" t="s">
        <v>366</v>
      </c>
      <c r="C385" s="1" t="s">
        <v>365</v>
      </c>
      <c r="D385" s="1" t="s">
        <v>397</v>
      </c>
      <c r="E385" s="1" t="s">
        <v>91</v>
      </c>
      <c r="F385" s="1" t="s">
        <v>364</v>
      </c>
      <c r="G385" s="1"/>
    </row>
    <row r="386" spans="2:7" ht="50.1" hidden="1" customHeight="1" x14ac:dyDescent="0.25">
      <c r="B386" s="1" t="s">
        <v>366</v>
      </c>
      <c r="C386" s="1" t="s">
        <v>365</v>
      </c>
      <c r="D386" s="1" t="s">
        <v>396</v>
      </c>
      <c r="E386" s="1" t="s">
        <v>1119</v>
      </c>
      <c r="F386" s="1" t="s">
        <v>364</v>
      </c>
      <c r="G386" s="1"/>
    </row>
    <row r="387" spans="2:7" ht="50.1" hidden="1" customHeight="1" x14ac:dyDescent="0.25">
      <c r="B387" s="1" t="s">
        <v>366</v>
      </c>
      <c r="C387" s="1" t="s">
        <v>365</v>
      </c>
      <c r="D387" s="1" t="s">
        <v>379</v>
      </c>
      <c r="E387" s="1" t="s">
        <v>221</v>
      </c>
      <c r="F387" s="1" t="s">
        <v>364</v>
      </c>
      <c r="G387" s="1"/>
    </row>
    <row r="388" spans="2:7" ht="50.1" hidden="1" customHeight="1" x14ac:dyDescent="0.25">
      <c r="B388" s="1" t="s">
        <v>366</v>
      </c>
      <c r="C388" s="1" t="s">
        <v>365</v>
      </c>
      <c r="D388" s="1" t="s">
        <v>386</v>
      </c>
      <c r="E388" s="1" t="s">
        <v>205</v>
      </c>
      <c r="F388" s="1" t="s">
        <v>381</v>
      </c>
      <c r="G388" s="1"/>
    </row>
    <row r="389" spans="2:7" ht="50.1" hidden="1" customHeight="1" x14ac:dyDescent="0.25">
      <c r="B389" s="1" t="s">
        <v>366</v>
      </c>
      <c r="C389" s="1" t="s">
        <v>365</v>
      </c>
      <c r="D389" s="1" t="s">
        <v>389</v>
      </c>
      <c r="E389" s="1" t="s">
        <v>207</v>
      </c>
      <c r="F389" s="1" t="s">
        <v>5</v>
      </c>
      <c r="G389" s="1"/>
    </row>
    <row r="390" spans="2:7" ht="50.1" hidden="1" customHeight="1" x14ac:dyDescent="0.25">
      <c r="B390" s="1" t="s">
        <v>366</v>
      </c>
      <c r="C390" s="1" t="s">
        <v>365</v>
      </c>
      <c r="D390" s="1" t="s">
        <v>390</v>
      </c>
      <c r="E390" s="1" t="s">
        <v>267</v>
      </c>
      <c r="F390" s="1" t="s">
        <v>375</v>
      </c>
      <c r="G390" s="1"/>
    </row>
    <row r="391" spans="2:7" ht="50.1" hidden="1" customHeight="1" x14ac:dyDescent="0.25">
      <c r="B391" s="1" t="s">
        <v>366</v>
      </c>
      <c r="C391" s="1" t="s">
        <v>365</v>
      </c>
      <c r="D391" s="1" t="s">
        <v>377</v>
      </c>
      <c r="E391" s="1" t="s">
        <v>207</v>
      </c>
      <c r="F391" s="1" t="s">
        <v>369</v>
      </c>
      <c r="G391" s="1"/>
    </row>
    <row r="392" spans="2:7" ht="50.1" hidden="1" customHeight="1" x14ac:dyDescent="0.25">
      <c r="B392" s="1" t="s">
        <v>366</v>
      </c>
      <c r="C392" s="1" t="s">
        <v>365</v>
      </c>
      <c r="D392" s="1" t="s">
        <v>394</v>
      </c>
      <c r="E392" s="1" t="s">
        <v>121</v>
      </c>
      <c r="F392" s="1" t="s">
        <v>5</v>
      </c>
      <c r="G392" s="1"/>
    </row>
    <row r="393" spans="2:7" ht="50.1" hidden="1" customHeight="1" x14ac:dyDescent="0.25">
      <c r="B393" s="1" t="s">
        <v>366</v>
      </c>
      <c r="C393" s="1" t="s">
        <v>365</v>
      </c>
      <c r="D393" s="1" t="s">
        <v>392</v>
      </c>
      <c r="E393" s="1" t="s">
        <v>391</v>
      </c>
      <c r="F393" s="1" t="s">
        <v>373</v>
      </c>
      <c r="G393" s="1"/>
    </row>
    <row r="394" spans="2:7" ht="50.1" hidden="1" customHeight="1" x14ac:dyDescent="0.25">
      <c r="B394" s="1" t="str">
        <f>VLOOKUP(C394,[12]LISTAS!$G$1:$H$33,2,0)</f>
        <v>EJE CAFETERO Y ANTIOQUIA</v>
      </c>
      <c r="C394" s="1" t="s">
        <v>14</v>
      </c>
      <c r="D394" s="1" t="s">
        <v>361</v>
      </c>
      <c r="E394" s="1" t="s">
        <v>1118</v>
      </c>
      <c r="F394" s="1" t="s">
        <v>359</v>
      </c>
      <c r="G394" s="1"/>
    </row>
    <row r="395" spans="2:7" ht="50.1" hidden="1" customHeight="1" x14ac:dyDescent="0.25">
      <c r="B395" s="1" t="str">
        <f>VLOOKUP(C395,[12]LISTAS!$G$1:$H$33,2,0)</f>
        <v>EJE CAFETERO Y ANTIOQUIA</v>
      </c>
      <c r="C395" s="1" t="s">
        <v>14</v>
      </c>
      <c r="D395" s="1" t="s">
        <v>352</v>
      </c>
      <c r="E395" s="1" t="s">
        <v>144</v>
      </c>
      <c r="F395" s="1" t="s">
        <v>351</v>
      </c>
      <c r="G395" s="1"/>
    </row>
    <row r="396" spans="2:7" ht="50.1" hidden="1" customHeight="1" x14ac:dyDescent="0.25">
      <c r="B396" s="1" t="str">
        <f>VLOOKUP(C396,[12]LISTAS!$G$1:$H$33,2,0)</f>
        <v>EJE CAFETERO Y ANTIOQUIA</v>
      </c>
      <c r="C396" s="1" t="s">
        <v>14</v>
      </c>
      <c r="D396" s="1" t="s">
        <v>358</v>
      </c>
      <c r="E396" s="1" t="s">
        <v>91</v>
      </c>
      <c r="F396" s="1" t="s">
        <v>356</v>
      </c>
      <c r="G396" s="1"/>
    </row>
    <row r="397" spans="2:7" ht="50.1" hidden="1" customHeight="1" x14ac:dyDescent="0.25">
      <c r="B397" s="1" t="str">
        <f>VLOOKUP(C397,[12]LISTAS!$G$1:$H$33,2,0)</f>
        <v>EJE CAFETERO Y ANTIOQUIA</v>
      </c>
      <c r="C397" s="1" t="s">
        <v>14</v>
      </c>
      <c r="D397" s="1" t="s">
        <v>357</v>
      </c>
      <c r="E397" s="1" t="s">
        <v>91</v>
      </c>
      <c r="F397" s="1" t="s">
        <v>356</v>
      </c>
      <c r="G397" s="1"/>
    </row>
    <row r="398" spans="2:7" ht="50.1" hidden="1" customHeight="1" x14ac:dyDescent="0.25">
      <c r="B398" s="1" t="str">
        <f>VLOOKUP(C398,[12]LISTAS!$G$1:$H$33,2,0)</f>
        <v>EJE CAFETERO Y ANTIOQUIA</v>
      </c>
      <c r="C398" s="1" t="s">
        <v>14</v>
      </c>
      <c r="D398" s="1" t="s">
        <v>363</v>
      </c>
      <c r="E398" s="1" t="s">
        <v>251</v>
      </c>
      <c r="F398" s="1" t="s">
        <v>359</v>
      </c>
      <c r="G398" s="1"/>
    </row>
    <row r="399" spans="2:7" ht="50.1" hidden="1" customHeight="1" x14ac:dyDescent="0.25">
      <c r="B399" s="1" t="str">
        <f>VLOOKUP(C399,[12]LISTAS!$G$1:$H$33,2,0)</f>
        <v>EJE CAFETERO Y ANTIOQUIA</v>
      </c>
      <c r="C399" s="1" t="s">
        <v>14</v>
      </c>
      <c r="D399" s="1" t="s">
        <v>362</v>
      </c>
      <c r="E399" s="1" t="s">
        <v>108</v>
      </c>
      <c r="F399" s="1" t="s">
        <v>359</v>
      </c>
      <c r="G399" s="1"/>
    </row>
    <row r="400" spans="2:7" ht="50.1" hidden="1" customHeight="1" x14ac:dyDescent="0.25">
      <c r="B400" s="1" t="str">
        <f>VLOOKUP(C400,[12]LISTAS!$G$1:$H$33,2,0)</f>
        <v>EJE CAFETERO Y ANTIOQUIA</v>
      </c>
      <c r="C400" s="1" t="s">
        <v>14</v>
      </c>
      <c r="D400" s="1" t="s">
        <v>347</v>
      </c>
      <c r="E400" s="1" t="s">
        <v>144</v>
      </c>
      <c r="F400" s="1" t="s">
        <v>346</v>
      </c>
      <c r="G400" s="1"/>
    </row>
    <row r="401" spans="2:7" ht="50.1" hidden="1" customHeight="1" x14ac:dyDescent="0.25">
      <c r="B401" s="1" t="str">
        <f>VLOOKUP(C401,[12]LISTAS!$G$1:$H$33,2,0)</f>
        <v>EJE CAFETERO Y ANTIOQUIA</v>
      </c>
      <c r="C401" s="1" t="s">
        <v>14</v>
      </c>
      <c r="D401" s="1" t="s">
        <v>350</v>
      </c>
      <c r="E401" s="1" t="s">
        <v>105</v>
      </c>
      <c r="F401" s="1" t="s">
        <v>348</v>
      </c>
      <c r="G401" s="1"/>
    </row>
    <row r="402" spans="2:7" ht="50.1" hidden="1" customHeight="1" x14ac:dyDescent="0.25">
      <c r="B402" s="1" t="str">
        <f>VLOOKUP(C402,[12]LISTAS!$G$1:$H$33,2,0)</f>
        <v>EJE CAFETERO Y ANTIOQUIA</v>
      </c>
      <c r="C402" s="1" t="s">
        <v>14</v>
      </c>
      <c r="D402" s="1" t="s">
        <v>349</v>
      </c>
      <c r="E402" s="1" t="s">
        <v>94</v>
      </c>
      <c r="F402" s="1" t="s">
        <v>348</v>
      </c>
      <c r="G402" s="1"/>
    </row>
    <row r="403" spans="2:7" ht="50.1" hidden="1" customHeight="1" x14ac:dyDescent="0.25">
      <c r="B403" s="1" t="str">
        <f>VLOOKUP(C403,[12]LISTAS!$G$1:$H$33,2,0)</f>
        <v>EJE CAFETERO Y ANTIOQUIA</v>
      </c>
      <c r="C403" s="1" t="s">
        <v>14</v>
      </c>
      <c r="D403" s="1" t="s">
        <v>355</v>
      </c>
      <c r="E403" s="1" t="s">
        <v>144</v>
      </c>
      <c r="F403" s="1" t="s">
        <v>354</v>
      </c>
      <c r="G403" s="1"/>
    </row>
    <row r="404" spans="2:7" ht="50.1" hidden="1" customHeight="1" x14ac:dyDescent="0.25">
      <c r="B404" s="1" t="str">
        <f>VLOOKUP(C404,[12]LISTAS!$G$1:$H$33,2,0)</f>
        <v>EJE CAFETERO Y ANTIOQUIA</v>
      </c>
      <c r="C404" s="1" t="s">
        <v>14</v>
      </c>
      <c r="D404" s="1" t="s">
        <v>353</v>
      </c>
      <c r="E404" s="1" t="s">
        <v>144</v>
      </c>
      <c r="F404" s="1" t="s">
        <v>351</v>
      </c>
      <c r="G404" s="1"/>
    </row>
    <row r="405" spans="2:7" ht="50.1" hidden="1" customHeight="1" x14ac:dyDescent="0.25">
      <c r="B405" s="1" t="str">
        <f>VLOOKUP(C405,[13]LISTAS!$G$1:$H$33,2,0)</f>
        <v>LLANOS Y ORINOQUIA</v>
      </c>
      <c r="C405" s="1" t="s">
        <v>15</v>
      </c>
      <c r="D405" s="1" t="s">
        <v>246</v>
      </c>
      <c r="E405" s="1" t="s">
        <v>144</v>
      </c>
      <c r="F405" s="1" t="s">
        <v>239</v>
      </c>
      <c r="G405" s="1"/>
    </row>
    <row r="406" spans="2:7" ht="50.1" hidden="1" customHeight="1" x14ac:dyDescent="0.25">
      <c r="B406" s="1" t="str">
        <f>VLOOKUP(C406,[13]LISTAS!$G$1:$H$33,2,0)</f>
        <v>LLANOS Y ORINOQUIA</v>
      </c>
      <c r="C406" s="1" t="s">
        <v>15</v>
      </c>
      <c r="D406" s="1" t="s">
        <v>259</v>
      </c>
      <c r="E406" s="1" t="s">
        <v>248</v>
      </c>
      <c r="F406" s="1" t="s">
        <v>258</v>
      </c>
      <c r="G406" s="1"/>
    </row>
    <row r="407" spans="2:7" ht="50.1" hidden="1" customHeight="1" x14ac:dyDescent="0.25">
      <c r="B407" s="1" t="str">
        <f>VLOOKUP(C407,[13]LISTAS!$G$1:$H$33,2,0)</f>
        <v>LLANOS Y ORINOQUIA</v>
      </c>
      <c r="C407" s="1" t="s">
        <v>15</v>
      </c>
      <c r="D407" s="1" t="s">
        <v>257</v>
      </c>
      <c r="E407" s="1" t="s">
        <v>248</v>
      </c>
      <c r="F407" s="1" t="s">
        <v>256</v>
      </c>
      <c r="G407" s="1"/>
    </row>
    <row r="408" spans="2:7" ht="66" hidden="1" customHeight="1" x14ac:dyDescent="0.25">
      <c r="B408" s="1" t="str">
        <f>VLOOKUP(C408,[13]LISTAS!$G$1:$H$33,2,0)</f>
        <v>LLANOS Y ORINOQUIA</v>
      </c>
      <c r="C408" s="1" t="s">
        <v>15</v>
      </c>
      <c r="D408" s="1" t="s">
        <v>254</v>
      </c>
      <c r="E408" s="1" t="s">
        <v>241</v>
      </c>
      <c r="F408" s="1" t="s">
        <v>240</v>
      </c>
      <c r="G408" s="1"/>
    </row>
    <row r="409" spans="2:7" ht="70.5" hidden="1" customHeight="1" x14ac:dyDescent="0.25">
      <c r="B409" s="1" t="str">
        <f>VLOOKUP(C409,[13]LISTAS!$G$1:$H$33,2,0)</f>
        <v>LLANOS Y ORINOQUIA</v>
      </c>
      <c r="C409" s="1" t="s">
        <v>15</v>
      </c>
      <c r="D409" s="1" t="s">
        <v>265</v>
      </c>
      <c r="E409" s="1" t="s">
        <v>248</v>
      </c>
      <c r="F409" s="1" t="s">
        <v>15</v>
      </c>
      <c r="G409" s="1"/>
    </row>
    <row r="410" spans="2:7" ht="50.1" hidden="1" customHeight="1" x14ac:dyDescent="0.25">
      <c r="B410" s="1" t="str">
        <f>VLOOKUP(C410,[13]LISTAS!$G$1:$H$33,2,0)</f>
        <v>LLANOS Y ORINOQUIA</v>
      </c>
      <c r="C410" s="1" t="s">
        <v>15</v>
      </c>
      <c r="D410" s="1" t="s">
        <v>266</v>
      </c>
      <c r="E410" s="1" t="s">
        <v>221</v>
      </c>
      <c r="F410" s="1" t="s">
        <v>240</v>
      </c>
      <c r="G410" s="1"/>
    </row>
    <row r="411" spans="2:7" ht="50.1" hidden="1" customHeight="1" x14ac:dyDescent="0.25">
      <c r="B411" s="1" t="str">
        <f>VLOOKUP(C411,[13]LISTAS!$G$1:$H$33,2,0)</f>
        <v>LLANOS Y ORINOQUIA</v>
      </c>
      <c r="C411" s="1" t="s">
        <v>15</v>
      </c>
      <c r="D411" s="1" t="s">
        <v>261</v>
      </c>
      <c r="E411" s="1" t="s">
        <v>260</v>
      </c>
      <c r="F411" s="1" t="s">
        <v>258</v>
      </c>
      <c r="G411" s="1"/>
    </row>
    <row r="412" spans="2:7" ht="50.1" hidden="1" customHeight="1" x14ac:dyDescent="0.25">
      <c r="B412" s="1" t="str">
        <f>VLOOKUP(C412,[13]LISTAS!$G$1:$H$33,2,0)</f>
        <v>LLANOS Y ORINOQUIA</v>
      </c>
      <c r="C412" s="1" t="s">
        <v>15</v>
      </c>
      <c r="D412" s="1" t="s">
        <v>264</v>
      </c>
      <c r="E412" s="1" t="s">
        <v>91</v>
      </c>
      <c r="F412" s="1" t="s">
        <v>244</v>
      </c>
      <c r="G412" s="1"/>
    </row>
    <row r="413" spans="2:7" ht="66.75" hidden="1" customHeight="1" x14ac:dyDescent="0.25">
      <c r="B413" s="1" t="str">
        <f>VLOOKUP(C413,[13]LISTAS!$G$1:$H$33,2,0)</f>
        <v>LLANOS Y ORINOQUIA</v>
      </c>
      <c r="C413" s="1" t="s">
        <v>15</v>
      </c>
      <c r="D413" s="1" t="s">
        <v>1052</v>
      </c>
      <c r="E413" s="1" t="s">
        <v>227</v>
      </c>
      <c r="F413" s="1" t="s">
        <v>240</v>
      </c>
      <c r="G413" s="1"/>
    </row>
    <row r="414" spans="2:7" ht="50.1" hidden="1" customHeight="1" x14ac:dyDescent="0.25">
      <c r="B414" s="1" t="str">
        <f>VLOOKUP(C414,[13]LISTAS!$G$1:$H$33,2,0)</f>
        <v>LLANOS Y ORINOQUIA</v>
      </c>
      <c r="C414" s="1" t="s">
        <v>15</v>
      </c>
      <c r="D414" s="1" t="s">
        <v>1050</v>
      </c>
      <c r="E414" s="1" t="s">
        <v>227</v>
      </c>
      <c r="F414" s="1" t="s">
        <v>250</v>
      </c>
      <c r="G414" s="1"/>
    </row>
    <row r="415" spans="2:7" ht="74.25" hidden="1" customHeight="1" x14ac:dyDescent="0.25">
      <c r="B415" s="1" t="str">
        <f>VLOOKUP(C415,[13]LISTAS!$G$1:$H$33,2,0)</f>
        <v>LLANOS Y ORINOQUIA</v>
      </c>
      <c r="C415" s="1" t="s">
        <v>15</v>
      </c>
      <c r="D415" s="1" t="s">
        <v>255</v>
      </c>
      <c r="E415" s="1" t="s">
        <v>227</v>
      </c>
      <c r="F415" s="1" t="s">
        <v>240</v>
      </c>
      <c r="G415" s="1"/>
    </row>
    <row r="416" spans="2:7" ht="50.1" hidden="1" customHeight="1" x14ac:dyDescent="0.25">
      <c r="B416" s="1" t="str">
        <f>VLOOKUP(C416,[13]LISTAS!$G$1:$H$33,2,0)</f>
        <v>LLANOS Y ORINOQUIA</v>
      </c>
      <c r="C416" s="1" t="s">
        <v>15</v>
      </c>
      <c r="D416" s="1" t="s">
        <v>253</v>
      </c>
      <c r="E416" s="1" t="s">
        <v>94</v>
      </c>
      <c r="F416" s="1" t="s">
        <v>250</v>
      </c>
      <c r="G416" s="1"/>
    </row>
    <row r="417" spans="2:7" ht="50.1" hidden="1" customHeight="1" x14ac:dyDescent="0.25">
      <c r="B417" s="1" t="str">
        <f>VLOOKUP(C417,[13]LISTAS!$G$1:$H$33,2,0)</f>
        <v>LLANOS Y ORINOQUIA</v>
      </c>
      <c r="C417" s="1" t="s">
        <v>15</v>
      </c>
      <c r="D417" s="1" t="s">
        <v>249</v>
      </c>
      <c r="E417" s="1" t="s">
        <v>248</v>
      </c>
      <c r="F417" s="1" t="s">
        <v>240</v>
      </c>
      <c r="G417" s="1"/>
    </row>
    <row r="418" spans="2:7" ht="50.1" hidden="1" customHeight="1" x14ac:dyDescent="0.25">
      <c r="B418" s="1" t="str">
        <f>VLOOKUP(C418,[13]LISTAS!$G$1:$H$33,2,0)</f>
        <v>LLANOS Y ORINOQUIA</v>
      </c>
      <c r="C418" s="1" t="s">
        <v>15</v>
      </c>
      <c r="D418" s="1" t="s">
        <v>245</v>
      </c>
      <c r="E418" s="1" t="s">
        <v>221</v>
      </c>
      <c r="F418" s="1" t="s">
        <v>244</v>
      </c>
      <c r="G418" s="1"/>
    </row>
    <row r="419" spans="2:7" ht="50.1" hidden="1" customHeight="1" x14ac:dyDescent="0.25">
      <c r="B419" s="1" t="str">
        <f>VLOOKUP(C419,[13]LISTAS!$G$1:$H$33,2,0)</f>
        <v>LLANOS Y ORINOQUIA</v>
      </c>
      <c r="C419" s="1" t="s">
        <v>15</v>
      </c>
      <c r="D419" s="1" t="s">
        <v>1051</v>
      </c>
      <c r="E419" s="1" t="s">
        <v>94</v>
      </c>
      <c r="F419" s="1" t="s">
        <v>239</v>
      </c>
      <c r="G419" s="1"/>
    </row>
    <row r="420" spans="2:7" ht="50.1" hidden="1" customHeight="1" x14ac:dyDescent="0.25">
      <c r="B420" s="1" t="str">
        <f>VLOOKUP(C420,[13]LISTAS!$G$1:$H$33,2,0)</f>
        <v>LLANOS Y ORINOQUIA</v>
      </c>
      <c r="C420" s="1" t="s">
        <v>15</v>
      </c>
      <c r="D420" s="1" t="s">
        <v>262</v>
      </c>
      <c r="E420" s="1" t="s">
        <v>105</v>
      </c>
      <c r="F420" s="1" t="s">
        <v>15</v>
      </c>
      <c r="G420" s="1"/>
    </row>
    <row r="421" spans="2:7" ht="50.1" hidden="1" customHeight="1" x14ac:dyDescent="0.25">
      <c r="B421" s="1" t="str">
        <f>VLOOKUP(C421,[13]LISTAS!$G$1:$H$33,2,0)</f>
        <v>LLANOS Y ORINOQUIA</v>
      </c>
      <c r="C421" s="1" t="s">
        <v>15</v>
      </c>
      <c r="D421" s="1" t="s">
        <v>270</v>
      </c>
      <c r="E421" s="1" t="s">
        <v>227</v>
      </c>
      <c r="F421" s="1" t="s">
        <v>239</v>
      </c>
      <c r="G421" s="1"/>
    </row>
    <row r="422" spans="2:7" ht="50.1" hidden="1" customHeight="1" x14ac:dyDescent="0.25">
      <c r="B422" s="1" t="str">
        <f>VLOOKUP(C422,[13]LISTAS!$G$1:$H$33,2,0)</f>
        <v>LLANOS Y ORINOQUIA</v>
      </c>
      <c r="C422" s="1" t="s">
        <v>15</v>
      </c>
      <c r="D422" s="1" t="s">
        <v>268</v>
      </c>
      <c r="E422" s="1" t="s">
        <v>267</v>
      </c>
      <c r="F422" s="1" t="s">
        <v>240</v>
      </c>
      <c r="G422" s="1"/>
    </row>
    <row r="423" spans="2:7" ht="50.1" hidden="1" customHeight="1" x14ac:dyDescent="0.25">
      <c r="B423" s="1" t="str">
        <f>VLOOKUP(C423,[13]LISTAS!$G$1:$H$33,2,0)</f>
        <v>LLANOS Y ORINOQUIA</v>
      </c>
      <c r="C423" s="1" t="s">
        <v>15</v>
      </c>
      <c r="D423" s="1" t="s">
        <v>252</v>
      </c>
      <c r="E423" s="1" t="s">
        <v>251</v>
      </c>
      <c r="F423" s="1" t="s">
        <v>244</v>
      </c>
      <c r="G423" s="1"/>
    </row>
    <row r="424" spans="2:7" ht="50.1" hidden="1" customHeight="1" x14ac:dyDescent="0.25">
      <c r="B424" s="1" t="str">
        <f>VLOOKUP(C424,[13]LISTAS!$G$1:$H$33,2,0)</f>
        <v>LLANOS Y ORINOQUIA</v>
      </c>
      <c r="C424" s="1" t="s">
        <v>15</v>
      </c>
      <c r="D424" s="1" t="s">
        <v>263</v>
      </c>
      <c r="E424" s="1" t="s">
        <v>221</v>
      </c>
      <c r="F424" s="1" t="s">
        <v>15</v>
      </c>
      <c r="G424" s="1"/>
    </row>
    <row r="425" spans="2:7" ht="50.1" hidden="1" customHeight="1" x14ac:dyDescent="0.25">
      <c r="B425" s="1" t="str">
        <f>VLOOKUP(C425,[13]LISTAS!$G$1:$H$33,2,0)</f>
        <v>LLANOS Y ORINOQUIA</v>
      </c>
      <c r="C425" s="1" t="s">
        <v>15</v>
      </c>
      <c r="D425" s="1" t="s">
        <v>269</v>
      </c>
      <c r="E425" s="1" t="s">
        <v>105</v>
      </c>
      <c r="F425" s="1" t="s">
        <v>240</v>
      </c>
      <c r="G425" s="1"/>
    </row>
    <row r="426" spans="2:7" ht="50.1" hidden="1" customHeight="1" x14ac:dyDescent="0.25">
      <c r="B426" s="1" t="str">
        <f>VLOOKUP(C426,[13]LISTAS!$G$1:$H$33,2,0)</f>
        <v>LLANOS Y ORINOQUIA</v>
      </c>
      <c r="C426" s="1" t="s">
        <v>15</v>
      </c>
      <c r="D426" s="1" t="s">
        <v>247</v>
      </c>
      <c r="E426" s="1" t="s">
        <v>227</v>
      </c>
      <c r="F426" s="1" t="s">
        <v>239</v>
      </c>
      <c r="G426" s="1"/>
    </row>
    <row r="427" spans="2:7" ht="50.1" hidden="1" customHeight="1" x14ac:dyDescent="0.25">
      <c r="B427" s="1" t="str">
        <f>VLOOKUP(C427,[13]LISTAS!$G$1:$H$33,2,0)</f>
        <v>LLANOS Y ORINOQUIA</v>
      </c>
      <c r="C427" s="1" t="s">
        <v>15</v>
      </c>
      <c r="D427" s="1" t="s">
        <v>1049</v>
      </c>
      <c r="E427" s="1" t="s">
        <v>248</v>
      </c>
      <c r="F427" s="1" t="s">
        <v>250</v>
      </c>
      <c r="G427" s="1"/>
    </row>
    <row r="428" spans="2:7" ht="50.1" hidden="1" customHeight="1" x14ac:dyDescent="0.25">
      <c r="B428" s="1" t="str">
        <f>VLOOKUP(C428,[13]LISTAS!$G$1:$H$33,2,0)</f>
        <v>LLANOS Y ORINOQUIA</v>
      </c>
      <c r="C428" s="1" t="s">
        <v>15</v>
      </c>
      <c r="D428" s="1" t="s">
        <v>242</v>
      </c>
      <c r="E428" s="1" t="s">
        <v>94</v>
      </c>
      <c r="F428" s="1" t="s">
        <v>240</v>
      </c>
      <c r="G428" s="1"/>
    </row>
    <row r="429" spans="2:7" ht="89.25" hidden="1" customHeight="1" x14ac:dyDescent="0.25">
      <c r="B429" s="1" t="str">
        <f>VLOOKUP(C429,[13]LISTAS!$G$1:$H$33,2,0)</f>
        <v>LLANOS Y ORINOQUIA</v>
      </c>
      <c r="C429" s="1" t="s">
        <v>15</v>
      </c>
      <c r="D429" s="1" t="s">
        <v>243</v>
      </c>
      <c r="E429" s="1" t="s">
        <v>94</v>
      </c>
      <c r="F429" s="1" t="s">
        <v>15</v>
      </c>
      <c r="G429" s="1"/>
    </row>
    <row r="430" spans="2:7" ht="66.75" hidden="1" customHeight="1" x14ac:dyDescent="0.25">
      <c r="B430" s="1" t="str">
        <f>VLOOKUP(C430,[14]LISTAS!$G$1:$H$33,2,0)</f>
        <v>LLANOS Y ORINOQUIA</v>
      </c>
      <c r="C430" s="1" t="s">
        <v>16</v>
      </c>
      <c r="D430" s="1" t="s">
        <v>299</v>
      </c>
      <c r="E430" s="1" t="s">
        <v>241</v>
      </c>
      <c r="F430" s="1" t="s">
        <v>275</v>
      </c>
      <c r="G430" s="1"/>
    </row>
    <row r="431" spans="2:7" ht="50.1" hidden="1" customHeight="1" x14ac:dyDescent="0.25">
      <c r="B431" s="1" t="str">
        <f>VLOOKUP(C431,[14]LISTAS!$G$1:$H$33,2,0)</f>
        <v>LLANOS Y ORINOQUIA</v>
      </c>
      <c r="C431" s="1" t="s">
        <v>16</v>
      </c>
      <c r="D431" s="1" t="s">
        <v>281</v>
      </c>
      <c r="E431" s="1" t="s">
        <v>221</v>
      </c>
      <c r="F431" s="1" t="s">
        <v>280</v>
      </c>
      <c r="G431" s="1"/>
    </row>
    <row r="432" spans="2:7" ht="50.1" hidden="1" customHeight="1" x14ac:dyDescent="0.25">
      <c r="B432" s="1" t="str">
        <f>VLOOKUP(C432,[14]LISTAS!$G$1:$H$33,2,0)</f>
        <v>LLANOS Y ORINOQUIA</v>
      </c>
      <c r="C432" s="1" t="s">
        <v>16</v>
      </c>
      <c r="D432" s="1" t="s">
        <v>294</v>
      </c>
      <c r="E432" s="1" t="s">
        <v>91</v>
      </c>
      <c r="F432" s="1" t="s">
        <v>293</v>
      </c>
      <c r="G432" s="1"/>
    </row>
    <row r="433" spans="2:7" ht="50.1" hidden="1" customHeight="1" x14ac:dyDescent="0.25">
      <c r="B433" s="1" t="str">
        <f>VLOOKUP(C433,[14]LISTAS!$G$1:$H$33,2,0)</f>
        <v>LLANOS Y ORINOQUIA</v>
      </c>
      <c r="C433" s="1" t="s">
        <v>16</v>
      </c>
      <c r="D433" s="1" t="s">
        <v>292</v>
      </c>
      <c r="E433" s="1" t="s">
        <v>91</v>
      </c>
      <c r="F433" s="1" t="s">
        <v>291</v>
      </c>
      <c r="G433" s="1"/>
    </row>
    <row r="434" spans="2:7" ht="50.1" hidden="1" customHeight="1" x14ac:dyDescent="0.25">
      <c r="B434" s="1" t="str">
        <f>VLOOKUP(C434,[14]LISTAS!$G$1:$H$33,2,0)</f>
        <v>LLANOS Y ORINOQUIA</v>
      </c>
      <c r="C434" s="1" t="s">
        <v>16</v>
      </c>
      <c r="D434" s="1" t="s">
        <v>279</v>
      </c>
      <c r="E434" s="1" t="s">
        <v>46</v>
      </c>
      <c r="F434" s="1" t="s">
        <v>278</v>
      </c>
      <c r="G434" s="1"/>
    </row>
    <row r="435" spans="2:7" ht="50.1" hidden="1" customHeight="1" x14ac:dyDescent="0.25">
      <c r="B435" s="1" t="str">
        <f>VLOOKUP(C435,[14]LISTAS!$G$1:$H$33,2,0)</f>
        <v>LLANOS Y ORINOQUIA</v>
      </c>
      <c r="C435" s="1" t="s">
        <v>16</v>
      </c>
      <c r="D435" s="1" t="s">
        <v>288</v>
      </c>
      <c r="E435" s="1" t="s">
        <v>251</v>
      </c>
      <c r="F435" s="1" t="s">
        <v>273</v>
      </c>
      <c r="G435" s="1"/>
    </row>
    <row r="436" spans="2:7" ht="50.1" hidden="1" customHeight="1" x14ac:dyDescent="0.25">
      <c r="B436" s="1" t="str">
        <f>VLOOKUP(C436,[14]LISTAS!$G$1:$H$33,2,0)</f>
        <v>LLANOS Y ORINOQUIA</v>
      </c>
      <c r="C436" s="1" t="s">
        <v>16</v>
      </c>
      <c r="D436" s="1" t="s">
        <v>296</v>
      </c>
      <c r="E436" s="1" t="s">
        <v>227</v>
      </c>
      <c r="F436" s="1" t="s">
        <v>295</v>
      </c>
      <c r="G436" s="1"/>
    </row>
    <row r="437" spans="2:7" ht="50.1" hidden="1" customHeight="1" x14ac:dyDescent="0.25">
      <c r="B437" s="1" t="str">
        <f>VLOOKUP(C437,[14]LISTAS!$G$1:$H$33,2,0)</f>
        <v>LLANOS Y ORINOQUIA</v>
      </c>
      <c r="C437" s="1" t="s">
        <v>16</v>
      </c>
      <c r="D437" s="1" t="s">
        <v>277</v>
      </c>
      <c r="E437" s="1" t="s">
        <v>251</v>
      </c>
      <c r="F437" s="1" t="s">
        <v>273</v>
      </c>
      <c r="G437" s="1"/>
    </row>
    <row r="438" spans="2:7" ht="50.1" hidden="1" customHeight="1" x14ac:dyDescent="0.25">
      <c r="B438" s="1" t="str">
        <f>VLOOKUP(C438,[14]LISTAS!$G$1:$H$33,2,0)</f>
        <v>LLANOS Y ORINOQUIA</v>
      </c>
      <c r="C438" s="1" t="s">
        <v>16</v>
      </c>
      <c r="D438" s="1" t="s">
        <v>283</v>
      </c>
      <c r="E438" s="1" t="s">
        <v>221</v>
      </c>
      <c r="F438" s="1" t="s">
        <v>282</v>
      </c>
      <c r="G438" s="1"/>
    </row>
    <row r="439" spans="2:7" ht="62.25" hidden="1" customHeight="1" x14ac:dyDescent="0.25">
      <c r="B439" s="1" t="str">
        <f>VLOOKUP(C439,[14]LISTAS!$G$1:$H$33,2,0)</f>
        <v>LLANOS Y ORINOQUIA</v>
      </c>
      <c r="C439" s="1" t="s">
        <v>16</v>
      </c>
      <c r="D439" s="1" t="s">
        <v>285</v>
      </c>
      <c r="E439" s="1" t="s">
        <v>241</v>
      </c>
      <c r="F439" s="1" t="s">
        <v>284</v>
      </c>
      <c r="G439" s="1"/>
    </row>
    <row r="440" spans="2:7" ht="50.1" hidden="1" customHeight="1" x14ac:dyDescent="0.25">
      <c r="B440" s="1" t="str">
        <f>VLOOKUP(C440,[14]LISTAS!$G$1:$H$33,2,0)</f>
        <v>LLANOS Y ORINOQUIA</v>
      </c>
      <c r="C440" s="1" t="s">
        <v>16</v>
      </c>
      <c r="D440" s="1" t="s">
        <v>289</v>
      </c>
      <c r="E440" s="1" t="s">
        <v>108</v>
      </c>
      <c r="F440" s="1" t="s">
        <v>271</v>
      </c>
      <c r="G440" s="1"/>
    </row>
    <row r="441" spans="2:7" ht="50.1" hidden="1" customHeight="1" x14ac:dyDescent="0.25">
      <c r="B441" s="1" t="str">
        <f>VLOOKUP(C441,[14]LISTAS!$G$1:$H$33,2,0)</f>
        <v>LLANOS Y ORINOQUIA</v>
      </c>
      <c r="C441" s="1" t="s">
        <v>16</v>
      </c>
      <c r="D441" s="1" t="s">
        <v>290</v>
      </c>
      <c r="E441" s="1" t="s">
        <v>91</v>
      </c>
      <c r="F441" s="1" t="s">
        <v>273</v>
      </c>
      <c r="G441" s="1"/>
    </row>
    <row r="442" spans="2:7" ht="50.1" hidden="1" customHeight="1" x14ac:dyDescent="0.25">
      <c r="B442" s="1" t="str">
        <f>VLOOKUP(C442,[14]LISTAS!$G$1:$H$33,2,0)</f>
        <v>LLANOS Y ORINOQUIA</v>
      </c>
      <c r="C442" s="1" t="s">
        <v>16</v>
      </c>
      <c r="D442" s="1" t="s">
        <v>276</v>
      </c>
      <c r="E442" s="1" t="s">
        <v>251</v>
      </c>
      <c r="F442" s="1" t="s">
        <v>275</v>
      </c>
      <c r="G442" s="1"/>
    </row>
    <row r="443" spans="2:7" ht="50.1" hidden="1" customHeight="1" x14ac:dyDescent="0.25">
      <c r="B443" s="1" t="str">
        <f>VLOOKUP(C443,[14]LISTAS!$G$1:$H$33,2,0)</f>
        <v>LLANOS Y ORINOQUIA</v>
      </c>
      <c r="C443" s="1" t="s">
        <v>16</v>
      </c>
      <c r="D443" s="1" t="s">
        <v>300</v>
      </c>
      <c r="E443" s="1" t="s">
        <v>131</v>
      </c>
      <c r="F443" s="1" t="s">
        <v>275</v>
      </c>
      <c r="G443" s="1"/>
    </row>
    <row r="444" spans="2:7" ht="50.1" hidden="1" customHeight="1" x14ac:dyDescent="0.25">
      <c r="B444" s="1" t="str">
        <f>VLOOKUP(C444,[14]LISTAS!$G$1:$H$33,2,0)</f>
        <v>LLANOS Y ORINOQUIA</v>
      </c>
      <c r="C444" s="1" t="s">
        <v>16</v>
      </c>
      <c r="D444" s="1" t="s">
        <v>272</v>
      </c>
      <c r="E444" s="1" t="s">
        <v>121</v>
      </c>
      <c r="F444" s="1" t="s">
        <v>271</v>
      </c>
      <c r="G444" s="1"/>
    </row>
    <row r="445" spans="2:7" ht="50.1" hidden="1" customHeight="1" x14ac:dyDescent="0.25">
      <c r="B445" s="1" t="str">
        <f>VLOOKUP(C445,[14]LISTAS!$G$1:$H$33,2,0)</f>
        <v>LLANOS Y ORINOQUIA</v>
      </c>
      <c r="C445" s="1" t="s">
        <v>16</v>
      </c>
      <c r="D445" s="1" t="s">
        <v>302</v>
      </c>
      <c r="E445" s="1" t="s">
        <v>241</v>
      </c>
      <c r="F445" s="1" t="s">
        <v>295</v>
      </c>
      <c r="G445" s="1"/>
    </row>
    <row r="446" spans="2:7" ht="72" hidden="1" customHeight="1" x14ac:dyDescent="0.25">
      <c r="B446" s="1" t="str">
        <f>VLOOKUP(C446,[14]LISTAS!$G$1:$H$33,2,0)</f>
        <v>LLANOS Y ORINOQUIA</v>
      </c>
      <c r="C446" s="1" t="s">
        <v>16</v>
      </c>
      <c r="D446" s="1" t="s">
        <v>301</v>
      </c>
      <c r="E446" s="1" t="s">
        <v>241</v>
      </c>
      <c r="F446" s="1" t="s">
        <v>278</v>
      </c>
      <c r="G446" s="1"/>
    </row>
    <row r="447" spans="2:7" ht="50.1" hidden="1" customHeight="1" x14ac:dyDescent="0.25">
      <c r="B447" s="1" t="str">
        <f>VLOOKUP(C447,[14]LISTAS!$G$1:$H$33,2,0)</f>
        <v>LLANOS Y ORINOQUIA</v>
      </c>
      <c r="C447" s="1" t="s">
        <v>16</v>
      </c>
      <c r="D447" s="1" t="s">
        <v>274</v>
      </c>
      <c r="E447" s="1" t="s">
        <v>144</v>
      </c>
      <c r="F447" s="1" t="s">
        <v>273</v>
      </c>
      <c r="G447" s="1"/>
    </row>
    <row r="448" spans="2:7" ht="69.75" hidden="1" customHeight="1" x14ac:dyDescent="0.25">
      <c r="B448" s="1" t="str">
        <f>VLOOKUP(C448,[14]LISTAS!$G$1:$H$33,2,0)</f>
        <v>LLANOS Y ORINOQUIA</v>
      </c>
      <c r="C448" s="1" t="s">
        <v>16</v>
      </c>
      <c r="D448" s="1" t="s">
        <v>298</v>
      </c>
      <c r="E448" s="1" t="s">
        <v>221</v>
      </c>
      <c r="F448" s="1" t="s">
        <v>297</v>
      </c>
      <c r="G448" s="1"/>
    </row>
    <row r="449" spans="2:7" ht="50.1" hidden="1" customHeight="1" x14ac:dyDescent="0.25">
      <c r="B449" s="1" t="str">
        <f>VLOOKUP(C449,[14]LISTAS!$G$1:$H$33,2,0)</f>
        <v>LLANOS Y ORINOQUIA</v>
      </c>
      <c r="C449" s="1" t="s">
        <v>16</v>
      </c>
      <c r="D449" s="1" t="s">
        <v>287</v>
      </c>
      <c r="E449" s="1" t="s">
        <v>46</v>
      </c>
      <c r="F449" s="1" t="s">
        <v>286</v>
      </c>
      <c r="G449" s="1"/>
    </row>
    <row r="450" spans="2:7" ht="50.1" hidden="1" customHeight="1" x14ac:dyDescent="0.25">
      <c r="B450" s="1" t="s">
        <v>958</v>
      </c>
      <c r="C450" s="1" t="s">
        <v>17</v>
      </c>
      <c r="D450" s="1" t="s">
        <v>326</v>
      </c>
      <c r="E450" s="1" t="s">
        <v>221</v>
      </c>
      <c r="F450" s="1" t="s">
        <v>325</v>
      </c>
      <c r="G450" s="1"/>
    </row>
    <row r="451" spans="2:7" ht="50.1" hidden="1" customHeight="1" x14ac:dyDescent="0.25">
      <c r="B451" s="1" t="s">
        <v>958</v>
      </c>
      <c r="C451" s="1" t="s">
        <v>17</v>
      </c>
      <c r="D451" s="1" t="s">
        <v>341</v>
      </c>
      <c r="E451" s="1" t="s">
        <v>323</v>
      </c>
      <c r="F451" s="1" t="s">
        <v>333</v>
      </c>
      <c r="G451" s="1"/>
    </row>
    <row r="452" spans="2:7" ht="70.5" hidden="1" customHeight="1" x14ac:dyDescent="0.25">
      <c r="B452" s="1" t="s">
        <v>958</v>
      </c>
      <c r="C452" s="1" t="s">
        <v>17</v>
      </c>
      <c r="D452" s="1" t="s">
        <v>320</v>
      </c>
      <c r="E452" s="1" t="s">
        <v>130</v>
      </c>
      <c r="F452" s="1" t="s">
        <v>319</v>
      </c>
      <c r="G452" s="1"/>
    </row>
    <row r="453" spans="2:7" ht="50.1" hidden="1" customHeight="1" x14ac:dyDescent="0.25">
      <c r="B453" s="1" t="s">
        <v>958</v>
      </c>
      <c r="C453" s="1" t="s">
        <v>17</v>
      </c>
      <c r="D453" s="1" t="s">
        <v>310</v>
      </c>
      <c r="E453" s="1" t="s">
        <v>46</v>
      </c>
      <c r="F453" s="1" t="s">
        <v>309</v>
      </c>
      <c r="G453" s="1"/>
    </row>
    <row r="454" spans="2:7" ht="50.1" hidden="1" customHeight="1" x14ac:dyDescent="0.25">
      <c r="B454" s="1" t="s">
        <v>958</v>
      </c>
      <c r="C454" s="1" t="s">
        <v>17</v>
      </c>
      <c r="D454" s="1" t="s">
        <v>336</v>
      </c>
      <c r="E454" s="1" t="s">
        <v>241</v>
      </c>
      <c r="F454" s="1" t="s">
        <v>315</v>
      </c>
      <c r="G454" s="1"/>
    </row>
    <row r="455" spans="2:7" ht="50.1" hidden="1" customHeight="1" x14ac:dyDescent="0.25">
      <c r="B455" s="1" t="s">
        <v>958</v>
      </c>
      <c r="C455" s="1" t="s">
        <v>17</v>
      </c>
      <c r="D455" s="1" t="s">
        <v>328</v>
      </c>
      <c r="E455" s="1" t="s">
        <v>131</v>
      </c>
      <c r="F455" s="1" t="s">
        <v>327</v>
      </c>
      <c r="G455" s="1"/>
    </row>
    <row r="456" spans="2:7" ht="50.1" hidden="1" customHeight="1" x14ac:dyDescent="0.25">
      <c r="B456" s="1" t="s">
        <v>958</v>
      </c>
      <c r="C456" s="1" t="s">
        <v>17</v>
      </c>
      <c r="D456" s="1" t="s">
        <v>314</v>
      </c>
      <c r="E456" s="1" t="s">
        <v>241</v>
      </c>
      <c r="F456" s="1" t="s">
        <v>307</v>
      </c>
      <c r="G456" s="1"/>
    </row>
    <row r="457" spans="2:7" ht="80.25" hidden="1" customHeight="1" x14ac:dyDescent="0.25">
      <c r="B457" s="1" t="s">
        <v>958</v>
      </c>
      <c r="C457" s="1" t="s">
        <v>17</v>
      </c>
      <c r="D457" s="1" t="s">
        <v>342</v>
      </c>
      <c r="E457" s="1" t="s">
        <v>221</v>
      </c>
      <c r="F457" s="1" t="s">
        <v>303</v>
      </c>
      <c r="G457" s="1"/>
    </row>
    <row r="458" spans="2:7" ht="50.1" hidden="1" customHeight="1" x14ac:dyDescent="0.25">
      <c r="B458" s="1" t="s">
        <v>958</v>
      </c>
      <c r="C458" s="1" t="s">
        <v>17</v>
      </c>
      <c r="D458" s="1" t="s">
        <v>324</v>
      </c>
      <c r="E458" s="1" t="s">
        <v>323</v>
      </c>
      <c r="F458" s="1" t="s">
        <v>322</v>
      </c>
      <c r="G458" s="1"/>
    </row>
    <row r="459" spans="2:7" ht="50.1" hidden="1" customHeight="1" x14ac:dyDescent="0.25">
      <c r="B459" s="1" t="s">
        <v>958</v>
      </c>
      <c r="C459" s="1" t="s">
        <v>17</v>
      </c>
      <c r="D459" s="1" t="s">
        <v>316</v>
      </c>
      <c r="E459" s="1" t="s">
        <v>91</v>
      </c>
      <c r="F459" s="1" t="s">
        <v>315</v>
      </c>
      <c r="G459" s="1"/>
    </row>
    <row r="460" spans="2:7" ht="50.1" hidden="1" customHeight="1" x14ac:dyDescent="0.25">
      <c r="B460" s="1" t="s">
        <v>958</v>
      </c>
      <c r="C460" s="1" t="s">
        <v>17</v>
      </c>
      <c r="D460" s="1" t="s">
        <v>313</v>
      </c>
      <c r="E460" s="1" t="s">
        <v>227</v>
      </c>
      <c r="F460" s="1" t="s">
        <v>307</v>
      </c>
      <c r="G460" s="1"/>
    </row>
    <row r="461" spans="2:7" ht="50.1" hidden="1" customHeight="1" x14ac:dyDescent="0.25">
      <c r="B461" s="1" t="s">
        <v>958</v>
      </c>
      <c r="C461" s="1" t="s">
        <v>17</v>
      </c>
      <c r="D461" s="1" t="s">
        <v>318</v>
      </c>
      <c r="E461" s="1" t="s">
        <v>267</v>
      </c>
      <c r="F461" s="1" t="s">
        <v>307</v>
      </c>
      <c r="G461" s="1"/>
    </row>
    <row r="462" spans="2:7" ht="50.1" hidden="1" customHeight="1" x14ac:dyDescent="0.25">
      <c r="B462" s="1" t="s">
        <v>958</v>
      </c>
      <c r="C462" s="1" t="s">
        <v>17</v>
      </c>
      <c r="D462" s="1" t="s">
        <v>311</v>
      </c>
      <c r="E462" s="1" t="s">
        <v>91</v>
      </c>
      <c r="F462" s="1" t="s">
        <v>304</v>
      </c>
      <c r="G462" s="1"/>
    </row>
    <row r="463" spans="2:7" ht="90.75" hidden="1" customHeight="1" x14ac:dyDescent="0.25">
      <c r="B463" s="1" t="s">
        <v>958</v>
      </c>
      <c r="C463" s="1" t="s">
        <v>17</v>
      </c>
      <c r="D463" s="1" t="s">
        <v>340</v>
      </c>
      <c r="E463" s="1" t="s">
        <v>227</v>
      </c>
      <c r="F463" s="1" t="s">
        <v>305</v>
      </c>
      <c r="G463" s="1"/>
    </row>
    <row r="464" spans="2:7" ht="50.1" hidden="1" customHeight="1" x14ac:dyDescent="0.25">
      <c r="B464" s="1" t="s">
        <v>958</v>
      </c>
      <c r="C464" s="1" t="s">
        <v>17</v>
      </c>
      <c r="D464" s="1" t="s">
        <v>337</v>
      </c>
      <c r="E464" s="1" t="s">
        <v>205</v>
      </c>
      <c r="F464" s="1" t="s">
        <v>308</v>
      </c>
      <c r="G464" s="1"/>
    </row>
    <row r="465" spans="2:7" ht="63" hidden="1" customHeight="1" x14ac:dyDescent="0.25">
      <c r="B465" s="1" t="s">
        <v>958</v>
      </c>
      <c r="C465" s="1" t="s">
        <v>17</v>
      </c>
      <c r="D465" s="1" t="s">
        <v>312</v>
      </c>
      <c r="E465" s="1" t="s">
        <v>205</v>
      </c>
      <c r="F465" s="1" t="s">
        <v>307</v>
      </c>
      <c r="G465" s="1"/>
    </row>
    <row r="466" spans="2:7" ht="50.1" hidden="1" customHeight="1" x14ac:dyDescent="0.25">
      <c r="B466" s="1" t="s">
        <v>958</v>
      </c>
      <c r="C466" s="1" t="s">
        <v>17</v>
      </c>
      <c r="D466" s="1" t="s">
        <v>339</v>
      </c>
      <c r="E466" s="1" t="s">
        <v>251</v>
      </c>
      <c r="F466" s="1" t="s">
        <v>338</v>
      </c>
      <c r="G466" s="1"/>
    </row>
    <row r="467" spans="2:7" ht="50.1" hidden="1" customHeight="1" x14ac:dyDescent="0.25">
      <c r="B467" s="1" t="s">
        <v>958</v>
      </c>
      <c r="C467" s="1" t="s">
        <v>17</v>
      </c>
      <c r="D467" s="1" t="s">
        <v>331</v>
      </c>
      <c r="E467" s="1" t="s">
        <v>91</v>
      </c>
      <c r="F467" s="1" t="s">
        <v>330</v>
      </c>
      <c r="G467" s="1"/>
    </row>
    <row r="468" spans="2:7" ht="50.1" hidden="1" customHeight="1" x14ac:dyDescent="0.25">
      <c r="B468" s="1" t="s">
        <v>958</v>
      </c>
      <c r="C468" s="1" t="s">
        <v>17</v>
      </c>
      <c r="D468" s="1" t="s">
        <v>335</v>
      </c>
      <c r="E468" s="1" t="s">
        <v>33</v>
      </c>
      <c r="F468" s="1" t="s">
        <v>315</v>
      </c>
      <c r="G468" s="1"/>
    </row>
    <row r="469" spans="2:7" ht="71.25" hidden="1" customHeight="1" x14ac:dyDescent="0.25">
      <c r="B469" s="1" t="s">
        <v>958</v>
      </c>
      <c r="C469" s="1" t="s">
        <v>17</v>
      </c>
      <c r="D469" s="1" t="s">
        <v>317</v>
      </c>
      <c r="E469" s="1" t="s">
        <v>241</v>
      </c>
      <c r="F469" s="1" t="s">
        <v>305</v>
      </c>
      <c r="G469" s="1"/>
    </row>
    <row r="470" spans="2:7" ht="66.75" hidden="1" customHeight="1" x14ac:dyDescent="0.25">
      <c r="B470" s="1" t="s">
        <v>958</v>
      </c>
      <c r="C470" s="1" t="s">
        <v>17</v>
      </c>
      <c r="D470" s="1" t="s">
        <v>334</v>
      </c>
      <c r="E470" s="1" t="s">
        <v>227</v>
      </c>
      <c r="F470" s="1" t="s">
        <v>333</v>
      </c>
      <c r="G470" s="1"/>
    </row>
    <row r="471" spans="2:7" ht="60.75" hidden="1" customHeight="1" x14ac:dyDescent="0.25">
      <c r="B471" s="1" t="s">
        <v>958</v>
      </c>
      <c r="C471" s="1" t="s">
        <v>17</v>
      </c>
      <c r="D471" s="1" t="s">
        <v>329</v>
      </c>
      <c r="E471" s="1" t="s">
        <v>241</v>
      </c>
      <c r="F471" s="1" t="s">
        <v>306</v>
      </c>
      <c r="G471" s="1"/>
    </row>
    <row r="472" spans="2:7" ht="70.5" hidden="1" customHeight="1" x14ac:dyDescent="0.25">
      <c r="B472" s="1" t="s">
        <v>958</v>
      </c>
      <c r="C472" s="1" t="s">
        <v>17</v>
      </c>
      <c r="D472" s="1" t="s">
        <v>321</v>
      </c>
      <c r="E472" s="1" t="s">
        <v>241</v>
      </c>
      <c r="F472" s="1" t="s">
        <v>306</v>
      </c>
      <c r="G472" s="1"/>
    </row>
    <row r="473" spans="2:7" ht="74.25" hidden="1" customHeight="1" x14ac:dyDescent="0.25">
      <c r="B473" s="1" t="s">
        <v>958</v>
      </c>
      <c r="C473" s="1" t="s">
        <v>17</v>
      </c>
      <c r="D473" s="1" t="s">
        <v>332</v>
      </c>
      <c r="E473" s="1" t="s">
        <v>241</v>
      </c>
      <c r="F473" s="1" t="s">
        <v>305</v>
      </c>
      <c r="G473" s="1"/>
    </row>
    <row r="474" spans="2:7" ht="84" hidden="1" customHeight="1" x14ac:dyDescent="0.25">
      <c r="B474" s="1" t="str">
        <f>VLOOKUP(C474,[15]LISTAS!$G$1:$H$33,2,0)</f>
        <v>LLANOS Y ORINOQUIA</v>
      </c>
      <c r="C474" s="1" t="s">
        <v>18</v>
      </c>
      <c r="D474" s="1" t="s">
        <v>344</v>
      </c>
      <c r="E474" s="1" t="s">
        <v>1120</v>
      </c>
      <c r="F474" s="1" t="s">
        <v>343</v>
      </c>
      <c r="G474" s="1"/>
    </row>
    <row r="475" spans="2:7" ht="69.75" hidden="1" customHeight="1" x14ac:dyDescent="0.25">
      <c r="B475" s="1" t="str">
        <f>VLOOKUP(C475,[15]LISTAS!$G$1:$H$33,2,0)</f>
        <v>LLANOS Y ORINOQUIA</v>
      </c>
      <c r="C475" s="1" t="s">
        <v>18</v>
      </c>
      <c r="D475" s="1" t="s">
        <v>345</v>
      </c>
      <c r="E475" s="1" t="s">
        <v>227</v>
      </c>
      <c r="F475" s="1" t="s">
        <v>343</v>
      </c>
      <c r="G475" s="1"/>
    </row>
    <row r="476" spans="2:7" ht="47.25" hidden="1" customHeight="1" x14ac:dyDescent="0.25">
      <c r="B476" s="1" t="s">
        <v>19</v>
      </c>
      <c r="C476" s="1" t="s">
        <v>20</v>
      </c>
      <c r="D476" s="1" t="s">
        <v>942</v>
      </c>
      <c r="E476" s="1" t="s">
        <v>221</v>
      </c>
      <c r="F476" s="1" t="s">
        <v>941</v>
      </c>
      <c r="G476" s="1"/>
    </row>
    <row r="477" spans="2:7" ht="47.25" hidden="1" customHeight="1" x14ac:dyDescent="0.25">
      <c r="B477" s="1" t="s">
        <v>19</v>
      </c>
      <c r="C477" s="1" t="s">
        <v>20</v>
      </c>
      <c r="D477" s="1" t="s">
        <v>930</v>
      </c>
      <c r="E477" s="1" t="s">
        <v>622</v>
      </c>
      <c r="F477" s="1" t="s">
        <v>929</v>
      </c>
      <c r="G477" s="1"/>
    </row>
    <row r="478" spans="2:7" ht="47.25" hidden="1" customHeight="1" x14ac:dyDescent="0.25">
      <c r="B478" s="1" t="s">
        <v>19</v>
      </c>
      <c r="C478" s="1" t="s">
        <v>20</v>
      </c>
      <c r="D478" s="1" t="s">
        <v>946</v>
      </c>
      <c r="E478" s="1" t="s">
        <v>105</v>
      </c>
      <c r="F478" s="1" t="s">
        <v>945</v>
      </c>
      <c r="G478" s="1"/>
    </row>
    <row r="479" spans="2:7" ht="67.5" hidden="1" customHeight="1" x14ac:dyDescent="0.25">
      <c r="B479" s="1" t="s">
        <v>19</v>
      </c>
      <c r="C479" s="1" t="s">
        <v>20</v>
      </c>
      <c r="D479" s="1" t="s">
        <v>940</v>
      </c>
      <c r="E479" s="1" t="s">
        <v>939</v>
      </c>
      <c r="F479" s="1" t="s">
        <v>938</v>
      </c>
      <c r="G479" s="1"/>
    </row>
    <row r="480" spans="2:7" ht="63" hidden="1" customHeight="1" x14ac:dyDescent="0.25">
      <c r="B480" s="1" t="s">
        <v>19</v>
      </c>
      <c r="C480" s="1" t="s">
        <v>20</v>
      </c>
      <c r="D480" s="1" t="s">
        <v>953</v>
      </c>
      <c r="E480" s="1" t="s">
        <v>232</v>
      </c>
      <c r="F480" s="1" t="s">
        <v>708</v>
      </c>
      <c r="G480" s="1"/>
    </row>
    <row r="481" spans="2:7" ht="47.25" hidden="1" customHeight="1" x14ac:dyDescent="0.25">
      <c r="B481" s="1" t="s">
        <v>19</v>
      </c>
      <c r="C481" s="1" t="s">
        <v>20</v>
      </c>
      <c r="D481" s="1" t="s">
        <v>928</v>
      </c>
      <c r="E481" s="1" t="s">
        <v>105</v>
      </c>
      <c r="F481" s="1" t="s">
        <v>927</v>
      </c>
      <c r="G481" s="1"/>
    </row>
    <row r="482" spans="2:7" ht="110.25" hidden="1" customHeight="1" x14ac:dyDescent="0.25">
      <c r="B482" s="1" t="s">
        <v>19</v>
      </c>
      <c r="C482" s="1" t="s">
        <v>20</v>
      </c>
      <c r="D482" s="1" t="s">
        <v>947</v>
      </c>
      <c r="E482" s="1" t="s">
        <v>185</v>
      </c>
      <c r="F482" s="1" t="s">
        <v>346</v>
      </c>
      <c r="G482" s="1"/>
    </row>
    <row r="483" spans="2:7" ht="63" hidden="1" customHeight="1" x14ac:dyDescent="0.25">
      <c r="B483" s="1" t="s">
        <v>19</v>
      </c>
      <c r="C483" s="1" t="s">
        <v>20</v>
      </c>
      <c r="D483" s="1" t="s">
        <v>923</v>
      </c>
      <c r="E483" s="1" t="s">
        <v>94</v>
      </c>
      <c r="F483" s="1" t="s">
        <v>922</v>
      </c>
      <c r="G483" s="1"/>
    </row>
    <row r="484" spans="2:7" ht="59.25" hidden="1" customHeight="1" x14ac:dyDescent="0.25">
      <c r="B484" s="1" t="s">
        <v>19</v>
      </c>
      <c r="C484" s="1" t="s">
        <v>20</v>
      </c>
      <c r="D484" s="1" t="s">
        <v>926</v>
      </c>
      <c r="E484" s="1" t="s">
        <v>221</v>
      </c>
      <c r="F484" s="1" t="s">
        <v>925</v>
      </c>
      <c r="G484" s="1"/>
    </row>
    <row r="485" spans="2:7" ht="47.25" hidden="1" customHeight="1" x14ac:dyDescent="0.25">
      <c r="B485" s="1" t="s">
        <v>19</v>
      </c>
      <c r="C485" s="1" t="s">
        <v>20</v>
      </c>
      <c r="D485" s="1" t="s">
        <v>934</v>
      </c>
      <c r="E485" s="1" t="s">
        <v>91</v>
      </c>
      <c r="F485" s="1" t="s">
        <v>882</v>
      </c>
      <c r="G485" s="1"/>
    </row>
    <row r="486" spans="2:7" ht="66.75" hidden="1" customHeight="1" x14ac:dyDescent="0.25">
      <c r="B486" s="1" t="s">
        <v>19</v>
      </c>
      <c r="C486" s="1" t="s">
        <v>20</v>
      </c>
      <c r="D486" s="1" t="s">
        <v>936</v>
      </c>
      <c r="E486" s="1" t="s">
        <v>880</v>
      </c>
      <c r="F486" s="1" t="s">
        <v>935</v>
      </c>
      <c r="G486" s="1"/>
    </row>
    <row r="487" spans="2:7" ht="94.5" hidden="1" customHeight="1" x14ac:dyDescent="0.25">
      <c r="B487" s="1" t="s">
        <v>19</v>
      </c>
      <c r="C487" s="1" t="s">
        <v>20</v>
      </c>
      <c r="D487" s="1" t="s">
        <v>952</v>
      </c>
      <c r="E487" s="1" t="s">
        <v>224</v>
      </c>
      <c r="F487" s="1" t="s">
        <v>951</v>
      </c>
      <c r="G487" s="1"/>
    </row>
    <row r="488" spans="2:7" ht="73.5" hidden="1" customHeight="1" x14ac:dyDescent="0.25">
      <c r="B488" s="1" t="s">
        <v>19</v>
      </c>
      <c r="C488" s="1" t="s">
        <v>20</v>
      </c>
      <c r="D488" s="1" t="s">
        <v>950</v>
      </c>
      <c r="E488" s="1" t="s">
        <v>210</v>
      </c>
      <c r="F488" s="1" t="s">
        <v>932</v>
      </c>
      <c r="G488" s="1"/>
    </row>
    <row r="489" spans="2:7" ht="72" hidden="1" customHeight="1" x14ac:dyDescent="0.25">
      <c r="B489" s="1" t="s">
        <v>19</v>
      </c>
      <c r="C489" s="1" t="s">
        <v>20</v>
      </c>
      <c r="D489" s="1" t="s">
        <v>943</v>
      </c>
      <c r="E489" s="1" t="s">
        <v>227</v>
      </c>
      <c r="F489" s="1" t="s">
        <v>827</v>
      </c>
      <c r="G489" s="1"/>
    </row>
    <row r="490" spans="2:7" ht="47.25" hidden="1" customHeight="1" x14ac:dyDescent="0.25">
      <c r="B490" s="1" t="s">
        <v>19</v>
      </c>
      <c r="C490" s="1" t="s">
        <v>20</v>
      </c>
      <c r="D490" s="1" t="s">
        <v>937</v>
      </c>
      <c r="E490" s="1" t="s">
        <v>94</v>
      </c>
      <c r="F490" s="1" t="s">
        <v>922</v>
      </c>
      <c r="G490" s="1"/>
    </row>
    <row r="491" spans="2:7" ht="63" hidden="1" customHeight="1" x14ac:dyDescent="0.25">
      <c r="B491" s="1" t="s">
        <v>19</v>
      </c>
      <c r="C491" s="1" t="s">
        <v>20</v>
      </c>
      <c r="D491" s="1" t="s">
        <v>931</v>
      </c>
      <c r="E491" s="1" t="s">
        <v>221</v>
      </c>
      <c r="F491" s="1" t="s">
        <v>920</v>
      </c>
      <c r="G491" s="1"/>
    </row>
    <row r="492" spans="2:7" ht="78.75" hidden="1" customHeight="1" x14ac:dyDescent="0.25">
      <c r="B492" s="1" t="s">
        <v>19</v>
      </c>
      <c r="C492" s="1" t="s">
        <v>20</v>
      </c>
      <c r="D492" s="1" t="s">
        <v>924</v>
      </c>
      <c r="E492" s="1" t="s">
        <v>108</v>
      </c>
      <c r="F492" s="1" t="s">
        <v>920</v>
      </c>
      <c r="G492" s="1"/>
    </row>
    <row r="493" spans="2:7" ht="47.25" hidden="1" customHeight="1" x14ac:dyDescent="0.25">
      <c r="B493" s="1" t="s">
        <v>19</v>
      </c>
      <c r="C493" s="1" t="s">
        <v>20</v>
      </c>
      <c r="D493" s="1" t="s">
        <v>921</v>
      </c>
      <c r="E493" s="1" t="s">
        <v>205</v>
      </c>
      <c r="F493" s="1" t="s">
        <v>920</v>
      </c>
      <c r="G493" s="1"/>
    </row>
    <row r="494" spans="2:7" ht="65.25" hidden="1" customHeight="1" x14ac:dyDescent="0.25">
      <c r="B494" s="1" t="s">
        <v>19</v>
      </c>
      <c r="C494" s="1" t="s">
        <v>20</v>
      </c>
      <c r="D494" s="1" t="s">
        <v>944</v>
      </c>
      <c r="E494" s="1" t="s">
        <v>91</v>
      </c>
      <c r="F494" s="1" t="s">
        <v>927</v>
      </c>
      <c r="G494" s="1"/>
    </row>
    <row r="495" spans="2:7" ht="47.25" hidden="1" customHeight="1" x14ac:dyDescent="0.25">
      <c r="B495" s="1" t="s">
        <v>19</v>
      </c>
      <c r="C495" s="1" t="s">
        <v>20</v>
      </c>
      <c r="D495" s="1" t="s">
        <v>933</v>
      </c>
      <c r="E495" s="1" t="s">
        <v>1073</v>
      </c>
      <c r="F495" s="1" t="s">
        <v>932</v>
      </c>
      <c r="G495" s="1"/>
    </row>
    <row r="496" spans="2:7" ht="31.5" hidden="1" customHeight="1" x14ac:dyDescent="0.25">
      <c r="B496" s="1" t="s">
        <v>19</v>
      </c>
      <c r="C496" s="1" t="s">
        <v>20</v>
      </c>
      <c r="D496" s="1" t="s">
        <v>949</v>
      </c>
      <c r="E496" s="1" t="s">
        <v>66</v>
      </c>
      <c r="F496" s="1" t="s">
        <v>948</v>
      </c>
      <c r="G496" s="1"/>
    </row>
    <row r="497" spans="2:7" ht="67.5" hidden="1" customHeight="1" x14ac:dyDescent="0.25">
      <c r="B497" s="1" t="s">
        <v>19</v>
      </c>
      <c r="C497" s="1" t="s">
        <v>21</v>
      </c>
      <c r="D497" s="1" t="s">
        <v>189</v>
      </c>
      <c r="E497" s="1" t="s">
        <v>131</v>
      </c>
      <c r="F497" s="1" t="s">
        <v>159</v>
      </c>
      <c r="G497" s="1"/>
    </row>
    <row r="498" spans="2:7" ht="50.1" hidden="1" customHeight="1" x14ac:dyDescent="0.25">
      <c r="B498" s="1" t="s">
        <v>19</v>
      </c>
      <c r="C498" s="1" t="s">
        <v>21</v>
      </c>
      <c r="D498" s="1" t="s">
        <v>1007</v>
      </c>
      <c r="E498" s="1" t="s">
        <v>91</v>
      </c>
      <c r="F498" s="1" t="s">
        <v>174</v>
      </c>
      <c r="G498" s="1"/>
    </row>
    <row r="499" spans="2:7" ht="50.1" hidden="1" customHeight="1" x14ac:dyDescent="0.25">
      <c r="B499" s="1" t="s">
        <v>19</v>
      </c>
      <c r="C499" s="1" t="s">
        <v>21</v>
      </c>
      <c r="D499" s="1" t="s">
        <v>188</v>
      </c>
      <c r="E499" s="1" t="s">
        <v>121</v>
      </c>
      <c r="F499" s="1" t="s">
        <v>163</v>
      </c>
      <c r="G499" s="1"/>
    </row>
    <row r="500" spans="2:7" ht="50.1" hidden="1" customHeight="1" x14ac:dyDescent="0.25">
      <c r="B500" s="1" t="s">
        <v>19</v>
      </c>
      <c r="C500" s="1" t="s">
        <v>21</v>
      </c>
      <c r="D500" s="1" t="s">
        <v>186</v>
      </c>
      <c r="E500" s="1" t="s">
        <v>185</v>
      </c>
      <c r="F500" s="1" t="s">
        <v>162</v>
      </c>
      <c r="G500" s="1"/>
    </row>
    <row r="501" spans="2:7" ht="50.1" hidden="1" customHeight="1" x14ac:dyDescent="0.25">
      <c r="B501" s="1" t="s">
        <v>19</v>
      </c>
      <c r="C501" s="1" t="s">
        <v>21</v>
      </c>
      <c r="D501" s="1" t="s">
        <v>175</v>
      </c>
      <c r="E501" s="1" t="s">
        <v>91</v>
      </c>
      <c r="F501" s="1" t="s">
        <v>174</v>
      </c>
      <c r="G501" s="1"/>
    </row>
    <row r="502" spans="2:7" ht="50.1" hidden="1" customHeight="1" x14ac:dyDescent="0.25">
      <c r="B502" s="1" t="s">
        <v>19</v>
      </c>
      <c r="C502" s="1" t="s">
        <v>21</v>
      </c>
      <c r="D502" s="1" t="s">
        <v>184</v>
      </c>
      <c r="E502" s="1" t="s">
        <v>131</v>
      </c>
      <c r="F502" s="1" t="s">
        <v>183</v>
      </c>
      <c r="G502" s="1"/>
    </row>
    <row r="503" spans="2:7" ht="50.1" hidden="1" customHeight="1" x14ac:dyDescent="0.25">
      <c r="B503" s="1" t="s">
        <v>19</v>
      </c>
      <c r="C503" s="1" t="s">
        <v>21</v>
      </c>
      <c r="D503" s="1" t="s">
        <v>193</v>
      </c>
      <c r="E503" s="1" t="s">
        <v>131</v>
      </c>
      <c r="F503" s="1" t="s">
        <v>192</v>
      </c>
      <c r="G503" s="1"/>
    </row>
    <row r="504" spans="2:7" ht="73.5" hidden="1" customHeight="1" x14ac:dyDescent="0.25">
      <c r="B504" s="1" t="s">
        <v>19</v>
      </c>
      <c r="C504" s="1" t="s">
        <v>21</v>
      </c>
      <c r="D504" s="1" t="s">
        <v>177</v>
      </c>
      <c r="E504" s="1" t="s">
        <v>131</v>
      </c>
      <c r="F504" s="1" t="s">
        <v>176</v>
      </c>
      <c r="G504" s="1"/>
    </row>
    <row r="505" spans="2:7" ht="50.1" hidden="1" customHeight="1" x14ac:dyDescent="0.25">
      <c r="B505" s="1" t="s">
        <v>19</v>
      </c>
      <c r="C505" s="1" t="s">
        <v>21</v>
      </c>
      <c r="D505" s="1" t="s">
        <v>181</v>
      </c>
      <c r="E505" s="1" t="s">
        <v>121</v>
      </c>
      <c r="F505" s="1" t="s">
        <v>180</v>
      </c>
      <c r="G505" s="1"/>
    </row>
    <row r="506" spans="2:7" ht="50.1" hidden="1" customHeight="1" x14ac:dyDescent="0.25">
      <c r="B506" s="1" t="s">
        <v>19</v>
      </c>
      <c r="C506" s="1" t="s">
        <v>21</v>
      </c>
      <c r="D506" s="1" t="s">
        <v>169</v>
      </c>
      <c r="E506" s="1" t="s">
        <v>168</v>
      </c>
      <c r="F506" s="1" t="s">
        <v>167</v>
      </c>
      <c r="G506" s="1"/>
    </row>
    <row r="507" spans="2:7" ht="50.1" hidden="1" customHeight="1" x14ac:dyDescent="0.25">
      <c r="B507" s="1" t="s">
        <v>19</v>
      </c>
      <c r="C507" s="1" t="s">
        <v>21</v>
      </c>
      <c r="D507" s="1" t="s">
        <v>178</v>
      </c>
      <c r="E507" s="1" t="s">
        <v>131</v>
      </c>
      <c r="F507" s="1" t="s">
        <v>158</v>
      </c>
      <c r="G507" s="1"/>
    </row>
    <row r="508" spans="2:7" ht="50.1" hidden="1" customHeight="1" x14ac:dyDescent="0.25">
      <c r="B508" s="1" t="s">
        <v>19</v>
      </c>
      <c r="C508" s="1" t="s">
        <v>21</v>
      </c>
      <c r="D508" s="1" t="s">
        <v>171</v>
      </c>
      <c r="E508" s="1" t="s">
        <v>161</v>
      </c>
      <c r="F508" s="1" t="s">
        <v>170</v>
      </c>
      <c r="G508" s="1"/>
    </row>
    <row r="509" spans="2:7" ht="50.1" hidden="1" customHeight="1" x14ac:dyDescent="0.25">
      <c r="B509" s="1" t="s">
        <v>19</v>
      </c>
      <c r="C509" s="1" t="s">
        <v>21</v>
      </c>
      <c r="D509" s="1" t="s">
        <v>179</v>
      </c>
      <c r="E509" s="1" t="s">
        <v>130</v>
      </c>
      <c r="F509" s="1" t="s">
        <v>170</v>
      </c>
      <c r="G509" s="1"/>
    </row>
    <row r="510" spans="2:7" ht="50.1" hidden="1" customHeight="1" x14ac:dyDescent="0.25">
      <c r="B510" s="1" t="s">
        <v>19</v>
      </c>
      <c r="C510" s="1" t="s">
        <v>21</v>
      </c>
      <c r="D510" s="1" t="s">
        <v>187</v>
      </c>
      <c r="E510" s="1" t="s">
        <v>131</v>
      </c>
      <c r="F510" s="1" t="s">
        <v>160</v>
      </c>
      <c r="G510" s="1"/>
    </row>
    <row r="511" spans="2:7" ht="50.1" hidden="1" customHeight="1" x14ac:dyDescent="0.25">
      <c r="B511" s="1" t="s">
        <v>19</v>
      </c>
      <c r="C511" s="1" t="s">
        <v>21</v>
      </c>
      <c r="D511" s="1" t="s">
        <v>191</v>
      </c>
      <c r="E511" s="1" t="s">
        <v>131</v>
      </c>
      <c r="F511" s="1" t="s">
        <v>190</v>
      </c>
      <c r="G511" s="1"/>
    </row>
    <row r="512" spans="2:7" ht="50.1" hidden="1" customHeight="1" x14ac:dyDescent="0.25">
      <c r="B512" s="1" t="s">
        <v>19</v>
      </c>
      <c r="C512" s="1" t="s">
        <v>21</v>
      </c>
      <c r="D512" s="1" t="s">
        <v>166</v>
      </c>
      <c r="E512" s="1" t="s">
        <v>91</v>
      </c>
      <c r="F512" s="1" t="s">
        <v>165</v>
      </c>
      <c r="G512" s="1"/>
    </row>
    <row r="513" spans="2:7" ht="50.1" hidden="1" customHeight="1" x14ac:dyDescent="0.25">
      <c r="B513" s="1" t="s">
        <v>19</v>
      </c>
      <c r="C513" s="1" t="s">
        <v>21</v>
      </c>
      <c r="D513" s="1" t="s">
        <v>194</v>
      </c>
      <c r="E513" s="1" t="s">
        <v>131</v>
      </c>
      <c r="F513" s="1" t="s">
        <v>172</v>
      </c>
      <c r="G513" s="1"/>
    </row>
    <row r="514" spans="2:7" ht="50.1" hidden="1" customHeight="1" x14ac:dyDescent="0.25">
      <c r="B514" s="1" t="s">
        <v>19</v>
      </c>
      <c r="C514" s="1" t="s">
        <v>21</v>
      </c>
      <c r="D514" s="1" t="s">
        <v>182</v>
      </c>
      <c r="E514" s="1" t="s">
        <v>131</v>
      </c>
      <c r="F514" s="1" t="s">
        <v>172</v>
      </c>
      <c r="G514" s="1"/>
    </row>
    <row r="515" spans="2:7" ht="50.1" hidden="1" customHeight="1" x14ac:dyDescent="0.25">
      <c r="B515" s="1" t="s">
        <v>19</v>
      </c>
      <c r="C515" s="1" t="s">
        <v>21</v>
      </c>
      <c r="D515" s="1" t="s">
        <v>173</v>
      </c>
      <c r="E515" s="1" t="s">
        <v>131</v>
      </c>
      <c r="F515" s="1" t="s">
        <v>172</v>
      </c>
      <c r="G515" s="1"/>
    </row>
    <row r="516" spans="2:7" ht="50.1" hidden="1" customHeight="1" x14ac:dyDescent="0.25">
      <c r="B516" s="1" t="s">
        <v>19</v>
      </c>
      <c r="C516" s="1" t="s">
        <v>22</v>
      </c>
      <c r="D516" s="1" t="s">
        <v>1045</v>
      </c>
      <c r="E516" s="1" t="s">
        <v>221</v>
      </c>
      <c r="F516" s="1" t="s">
        <v>1046</v>
      </c>
      <c r="G516" s="1"/>
    </row>
    <row r="517" spans="2:7" ht="50.1" hidden="1" customHeight="1" x14ac:dyDescent="0.25">
      <c r="B517" s="1" t="s">
        <v>19</v>
      </c>
      <c r="C517" s="1" t="s">
        <v>22</v>
      </c>
      <c r="D517" s="1" t="s">
        <v>1044</v>
      </c>
      <c r="E517" s="1" t="s">
        <v>121</v>
      </c>
      <c r="F517" s="1" t="s">
        <v>22</v>
      </c>
      <c r="G517" s="1"/>
    </row>
    <row r="518" spans="2:7" ht="50.1" hidden="1" customHeight="1" x14ac:dyDescent="0.25">
      <c r="B518" s="1" t="s">
        <v>19</v>
      </c>
      <c r="C518" s="1" t="s">
        <v>22</v>
      </c>
      <c r="D518" s="1" t="s">
        <v>1042</v>
      </c>
      <c r="E518" s="1" t="s">
        <v>205</v>
      </c>
      <c r="F518" s="1" t="s">
        <v>1043</v>
      </c>
      <c r="G518" s="1"/>
    </row>
    <row r="519" spans="2:7" ht="50.1" hidden="1" customHeight="1" x14ac:dyDescent="0.25">
      <c r="B519" s="1" t="s">
        <v>19</v>
      </c>
      <c r="C519" s="1" t="s">
        <v>22</v>
      </c>
      <c r="D519" s="1" t="s">
        <v>238</v>
      </c>
      <c r="E519" s="1" t="s">
        <v>221</v>
      </c>
      <c r="F519" s="1" t="s">
        <v>236</v>
      </c>
      <c r="G519" s="1"/>
    </row>
    <row r="520" spans="2:7" ht="50.1" hidden="1" customHeight="1" x14ac:dyDescent="0.25">
      <c r="B520" s="1" t="s">
        <v>19</v>
      </c>
      <c r="C520" s="1" t="s">
        <v>22</v>
      </c>
      <c r="D520" s="1" t="s">
        <v>1121</v>
      </c>
      <c r="E520" s="1" t="s">
        <v>210</v>
      </c>
      <c r="F520" s="1" t="s">
        <v>209</v>
      </c>
      <c r="G520" s="1"/>
    </row>
    <row r="521" spans="2:7" ht="50.1" hidden="1" customHeight="1" x14ac:dyDescent="0.25">
      <c r="B521" s="1" t="s">
        <v>19</v>
      </c>
      <c r="C521" s="1" t="s">
        <v>22</v>
      </c>
      <c r="D521" s="1" t="s">
        <v>208</v>
      </c>
      <c r="E521" s="1" t="s">
        <v>207</v>
      </c>
      <c r="F521" s="1" t="s">
        <v>206</v>
      </c>
      <c r="G521" s="1"/>
    </row>
    <row r="522" spans="2:7" ht="50.1" hidden="1" customHeight="1" x14ac:dyDescent="0.25">
      <c r="B522" s="1" t="s">
        <v>19</v>
      </c>
      <c r="C522" s="1" t="s">
        <v>22</v>
      </c>
      <c r="D522" s="1" t="s">
        <v>1039</v>
      </c>
      <c r="E522" s="1" t="s">
        <v>1040</v>
      </c>
      <c r="F522" s="1" t="s">
        <v>1041</v>
      </c>
      <c r="G522" s="1"/>
    </row>
    <row r="523" spans="2:7" ht="50.1" hidden="1" customHeight="1" x14ac:dyDescent="0.25">
      <c r="B523" s="1" t="s">
        <v>19</v>
      </c>
      <c r="C523" s="1" t="s">
        <v>22</v>
      </c>
      <c r="D523" s="1" t="s">
        <v>213</v>
      </c>
      <c r="E523" s="1" t="s">
        <v>212</v>
      </c>
      <c r="F523" s="1" t="s">
        <v>211</v>
      </c>
      <c r="G523" s="1"/>
    </row>
    <row r="524" spans="2:7" ht="50.1" hidden="1" customHeight="1" x14ac:dyDescent="0.25">
      <c r="B524" s="1" t="s">
        <v>19</v>
      </c>
      <c r="C524" s="1" t="s">
        <v>22</v>
      </c>
      <c r="D524" s="1" t="s">
        <v>1035</v>
      </c>
      <c r="E524" s="1" t="s">
        <v>442</v>
      </c>
      <c r="F524" s="1" t="s">
        <v>1036</v>
      </c>
      <c r="G524" s="1"/>
    </row>
    <row r="525" spans="2:7" ht="50.1" hidden="1" customHeight="1" x14ac:dyDescent="0.25">
      <c r="B525" s="1" t="s">
        <v>19</v>
      </c>
      <c r="C525" s="1" t="s">
        <v>22</v>
      </c>
      <c r="D525" s="1" t="s">
        <v>235</v>
      </c>
      <c r="E525" s="1" t="s">
        <v>33</v>
      </c>
      <c r="F525" s="1" t="s">
        <v>234</v>
      </c>
      <c r="G525" s="1"/>
    </row>
    <row r="526" spans="2:7" ht="50.1" hidden="1" customHeight="1" x14ac:dyDescent="0.25">
      <c r="B526" s="1" t="s">
        <v>19</v>
      </c>
      <c r="C526" s="1" t="s">
        <v>22</v>
      </c>
      <c r="D526" s="1" t="s">
        <v>230</v>
      </c>
      <c r="E526" s="1" t="s">
        <v>144</v>
      </c>
      <c r="F526" s="1" t="s">
        <v>229</v>
      </c>
      <c r="G526" s="1"/>
    </row>
    <row r="527" spans="2:7" ht="50.1" hidden="1" customHeight="1" x14ac:dyDescent="0.25">
      <c r="B527" s="1" t="s">
        <v>19</v>
      </c>
      <c r="C527" s="1" t="s">
        <v>22</v>
      </c>
      <c r="D527" s="1" t="s">
        <v>215</v>
      </c>
      <c r="E527" s="1" t="s">
        <v>1122</v>
      </c>
      <c r="F527" s="1" t="s">
        <v>214</v>
      </c>
      <c r="G527" s="1"/>
    </row>
    <row r="528" spans="2:7" ht="85.5" hidden="1" customHeight="1" x14ac:dyDescent="0.25">
      <c r="B528" s="1" t="s">
        <v>19</v>
      </c>
      <c r="C528" s="1" t="s">
        <v>22</v>
      </c>
      <c r="D528" s="1" t="s">
        <v>237</v>
      </c>
      <c r="E528" s="1" t="s">
        <v>221</v>
      </c>
      <c r="F528" s="1" t="s">
        <v>236</v>
      </c>
      <c r="G528" s="1"/>
    </row>
    <row r="529" spans="2:7" ht="50.1" hidden="1" customHeight="1" x14ac:dyDescent="0.25">
      <c r="B529" s="1" t="s">
        <v>19</v>
      </c>
      <c r="C529" s="1" t="s">
        <v>22</v>
      </c>
      <c r="D529" s="1" t="s">
        <v>219</v>
      </c>
      <c r="E529" s="1" t="s">
        <v>112</v>
      </c>
      <c r="F529" s="1" t="s">
        <v>218</v>
      </c>
      <c r="G529" s="1"/>
    </row>
    <row r="530" spans="2:7" ht="50.1" hidden="1" customHeight="1" x14ac:dyDescent="0.25">
      <c r="B530" s="1" t="s">
        <v>19</v>
      </c>
      <c r="C530" s="1" t="s">
        <v>22</v>
      </c>
      <c r="D530" s="1" t="s">
        <v>1037</v>
      </c>
      <c r="E530" s="1" t="s">
        <v>880</v>
      </c>
      <c r="F530" s="1" t="s">
        <v>1038</v>
      </c>
      <c r="G530" s="1"/>
    </row>
    <row r="531" spans="2:7" ht="50.1" hidden="1" customHeight="1" x14ac:dyDescent="0.25">
      <c r="B531" s="1" t="s">
        <v>19</v>
      </c>
      <c r="C531" s="1" t="s">
        <v>22</v>
      </c>
      <c r="D531" s="1" t="s">
        <v>217</v>
      </c>
      <c r="E531" s="1" t="s">
        <v>112</v>
      </c>
      <c r="F531" s="1" t="s">
        <v>216</v>
      </c>
      <c r="G531" s="1"/>
    </row>
    <row r="532" spans="2:7" ht="74.25" hidden="1" customHeight="1" x14ac:dyDescent="0.25">
      <c r="B532" s="1" t="s">
        <v>19</v>
      </c>
      <c r="C532" s="1" t="s">
        <v>22</v>
      </c>
      <c r="D532" s="1" t="s">
        <v>222</v>
      </c>
      <c r="E532" s="1" t="s">
        <v>221</v>
      </c>
      <c r="F532" s="1" t="s">
        <v>220</v>
      </c>
      <c r="G532" s="1"/>
    </row>
    <row r="533" spans="2:7" ht="50.1" hidden="1" customHeight="1" x14ac:dyDescent="0.25">
      <c r="B533" s="1" t="s">
        <v>19</v>
      </c>
      <c r="C533" s="1" t="s">
        <v>22</v>
      </c>
      <c r="D533" s="1" t="s">
        <v>228</v>
      </c>
      <c r="E533" s="1" t="s">
        <v>227</v>
      </c>
      <c r="F533" s="1" t="s">
        <v>226</v>
      </c>
      <c r="G533" s="1"/>
    </row>
    <row r="534" spans="2:7" ht="50.1" hidden="1" customHeight="1" x14ac:dyDescent="0.25">
      <c r="B534" s="1" t="s">
        <v>19</v>
      </c>
      <c r="C534" s="1" t="s">
        <v>22</v>
      </c>
      <c r="D534" s="1" t="s">
        <v>1047</v>
      </c>
      <c r="E534" s="1" t="s">
        <v>996</v>
      </c>
      <c r="F534" s="1" t="s">
        <v>1048</v>
      </c>
      <c r="G534" s="1"/>
    </row>
    <row r="535" spans="2:7" ht="50.1" hidden="1" customHeight="1" x14ac:dyDescent="0.25">
      <c r="B535" s="1" t="s">
        <v>19</v>
      </c>
      <c r="C535" s="1" t="s">
        <v>22</v>
      </c>
      <c r="D535" s="1" t="s">
        <v>233</v>
      </c>
      <c r="E535" s="1" t="s">
        <v>232</v>
      </c>
      <c r="F535" s="1" t="s">
        <v>231</v>
      </c>
      <c r="G535" s="1"/>
    </row>
    <row r="536" spans="2:7" ht="50.1" hidden="1" customHeight="1" x14ac:dyDescent="0.25">
      <c r="B536" s="1" t="s">
        <v>19</v>
      </c>
      <c r="C536" s="1" t="s">
        <v>22</v>
      </c>
      <c r="D536" s="1" t="s">
        <v>225</v>
      </c>
      <c r="E536" s="1" t="s">
        <v>224</v>
      </c>
      <c r="F536" s="1" t="s">
        <v>223</v>
      </c>
      <c r="G536" s="1"/>
    </row>
    <row r="537" spans="2:7" ht="50.1" hidden="1" customHeight="1" x14ac:dyDescent="0.25">
      <c r="B537" s="1" t="s">
        <v>19</v>
      </c>
      <c r="C537" s="1" t="s">
        <v>22</v>
      </c>
      <c r="D537" s="1" t="s">
        <v>204</v>
      </c>
      <c r="E537" s="1" t="s">
        <v>205</v>
      </c>
      <c r="F537" s="1" t="s">
        <v>1074</v>
      </c>
      <c r="G537" s="1"/>
    </row>
    <row r="538" spans="2:7" ht="50.1" hidden="1" customHeight="1" x14ac:dyDescent="0.25">
      <c r="B538" s="1" t="s">
        <v>19</v>
      </c>
      <c r="C538" s="1" t="s">
        <v>22</v>
      </c>
      <c r="D538" s="1" t="s">
        <v>195</v>
      </c>
      <c r="E538" s="1" t="s">
        <v>221</v>
      </c>
      <c r="F538" s="1" t="s">
        <v>1041</v>
      </c>
      <c r="G538" s="1"/>
    </row>
    <row r="539" spans="2:7" ht="50.1" hidden="1" customHeight="1" x14ac:dyDescent="0.25">
      <c r="B539" s="1" t="s">
        <v>19</v>
      </c>
      <c r="C539" s="1" t="s">
        <v>22</v>
      </c>
      <c r="D539" s="1" t="s">
        <v>197</v>
      </c>
      <c r="E539" s="1" t="s">
        <v>144</v>
      </c>
      <c r="F539" s="1" t="s">
        <v>231</v>
      </c>
      <c r="G539" s="1"/>
    </row>
    <row r="540" spans="2:7" ht="50.1" hidden="1" customHeight="1" x14ac:dyDescent="0.25">
      <c r="B540" s="1" t="s">
        <v>19</v>
      </c>
      <c r="C540" s="1" t="s">
        <v>22</v>
      </c>
      <c r="D540" s="1" t="s">
        <v>201</v>
      </c>
      <c r="E540" s="1" t="s">
        <v>1058</v>
      </c>
      <c r="F540" s="1" t="s">
        <v>1076</v>
      </c>
      <c r="G540" s="1"/>
    </row>
    <row r="541" spans="2:7" ht="50.1" hidden="1" customHeight="1" x14ac:dyDescent="0.25">
      <c r="B541" s="1" t="s">
        <v>19</v>
      </c>
      <c r="C541" s="1" t="s">
        <v>22</v>
      </c>
      <c r="D541" s="1" t="s">
        <v>200</v>
      </c>
      <c r="E541" s="1" t="s">
        <v>144</v>
      </c>
      <c r="F541" s="1" t="s">
        <v>1077</v>
      </c>
      <c r="G541" s="1"/>
    </row>
    <row r="542" spans="2:7" ht="79.5" hidden="1" customHeight="1" x14ac:dyDescent="0.25">
      <c r="B542" s="1" t="s">
        <v>19</v>
      </c>
      <c r="C542" s="1" t="s">
        <v>22</v>
      </c>
      <c r="D542" s="1" t="s">
        <v>199</v>
      </c>
      <c r="E542" s="1" t="s">
        <v>939</v>
      </c>
      <c r="F542" s="1" t="s">
        <v>226</v>
      </c>
      <c r="G542" s="1"/>
    </row>
    <row r="543" spans="2:7" ht="50.1" hidden="1" customHeight="1" x14ac:dyDescent="0.25">
      <c r="B543" s="1" t="s">
        <v>19</v>
      </c>
      <c r="C543" s="1" t="s">
        <v>22</v>
      </c>
      <c r="D543" s="1" t="s">
        <v>203</v>
      </c>
      <c r="E543" s="1" t="s">
        <v>1066</v>
      </c>
      <c r="F543" s="1" t="s">
        <v>206</v>
      </c>
      <c r="G543" s="1"/>
    </row>
    <row r="544" spans="2:7" ht="50.1" hidden="1" customHeight="1" x14ac:dyDescent="0.25">
      <c r="B544" s="1" t="s">
        <v>19</v>
      </c>
      <c r="C544" s="1" t="s">
        <v>22</v>
      </c>
      <c r="D544" s="1" t="s">
        <v>198</v>
      </c>
      <c r="E544" s="1" t="s">
        <v>221</v>
      </c>
      <c r="F544" s="1" t="s">
        <v>2525</v>
      </c>
      <c r="G544" s="1"/>
    </row>
    <row r="545" spans="2:7" ht="50.1" hidden="1" customHeight="1" x14ac:dyDescent="0.25">
      <c r="B545" s="1" t="s">
        <v>19</v>
      </c>
      <c r="C545" s="1" t="s">
        <v>22</v>
      </c>
      <c r="D545" s="1" t="s">
        <v>202</v>
      </c>
      <c r="E545" s="1" t="s">
        <v>207</v>
      </c>
      <c r="F545" s="1" t="s">
        <v>1075</v>
      </c>
      <c r="G545" s="1"/>
    </row>
    <row r="546" spans="2:7" ht="50.1" hidden="1" customHeight="1" x14ac:dyDescent="0.25">
      <c r="B546" s="1" t="s">
        <v>19</v>
      </c>
      <c r="C546" s="1" t="s">
        <v>22</v>
      </c>
      <c r="D546" s="1" t="s">
        <v>196</v>
      </c>
      <c r="E546" s="1" t="s">
        <v>368</v>
      </c>
      <c r="F546" s="1" t="s">
        <v>226</v>
      </c>
      <c r="G546" s="1"/>
    </row>
    <row r="547" spans="2:7" ht="50.1" hidden="1" customHeight="1" x14ac:dyDescent="0.25">
      <c r="B547" s="1" t="s">
        <v>19</v>
      </c>
      <c r="C547" s="1" t="s">
        <v>89</v>
      </c>
      <c r="D547" s="1" t="s">
        <v>97</v>
      </c>
      <c r="E547" s="1" t="s">
        <v>94</v>
      </c>
      <c r="F547" s="1" t="s">
        <v>96</v>
      </c>
      <c r="G547" s="1"/>
    </row>
    <row r="548" spans="2:7" ht="50.1" hidden="1" customHeight="1" x14ac:dyDescent="0.25">
      <c r="B548" s="1" t="s">
        <v>19</v>
      </c>
      <c r="C548" s="1" t="s">
        <v>89</v>
      </c>
      <c r="D548" s="1" t="s">
        <v>124</v>
      </c>
      <c r="E548" s="1" t="s">
        <v>91</v>
      </c>
      <c r="F548" s="1" t="s">
        <v>123</v>
      </c>
      <c r="G548" s="1"/>
    </row>
    <row r="549" spans="2:7" ht="50.1" hidden="1" customHeight="1" x14ac:dyDescent="0.25">
      <c r="B549" s="1" t="s">
        <v>19</v>
      </c>
      <c r="C549" s="1" t="s">
        <v>89</v>
      </c>
      <c r="D549" s="1" t="s">
        <v>120</v>
      </c>
      <c r="E549" s="1" t="s">
        <v>119</v>
      </c>
      <c r="F549" s="1" t="s">
        <v>118</v>
      </c>
      <c r="G549" s="1"/>
    </row>
    <row r="550" spans="2:7" ht="84.75" hidden="1" customHeight="1" x14ac:dyDescent="0.25">
      <c r="B550" s="1" t="s">
        <v>19</v>
      </c>
      <c r="C550" s="1" t="s">
        <v>89</v>
      </c>
      <c r="D550" s="1" t="s">
        <v>106</v>
      </c>
      <c r="E550" s="1" t="s">
        <v>105</v>
      </c>
      <c r="F550" s="1" t="s">
        <v>96</v>
      </c>
      <c r="G550" s="1"/>
    </row>
    <row r="551" spans="2:7" ht="50.1" hidden="1" customHeight="1" x14ac:dyDescent="0.25">
      <c r="B551" s="1" t="s">
        <v>19</v>
      </c>
      <c r="C551" s="1" t="s">
        <v>89</v>
      </c>
      <c r="D551" s="1" t="s">
        <v>109</v>
      </c>
      <c r="E551" s="1" t="s">
        <v>108</v>
      </c>
      <c r="F551" s="1" t="s">
        <v>107</v>
      </c>
      <c r="G551" s="1"/>
    </row>
    <row r="552" spans="2:7" ht="50.1" hidden="1" customHeight="1" x14ac:dyDescent="0.25">
      <c r="B552" s="1" t="s">
        <v>19</v>
      </c>
      <c r="C552" s="1" t="s">
        <v>89</v>
      </c>
      <c r="D552" s="1" t="s">
        <v>117</v>
      </c>
      <c r="E552" s="1" t="s">
        <v>46</v>
      </c>
      <c r="F552" s="1" t="s">
        <v>116</v>
      </c>
      <c r="G552" s="1"/>
    </row>
    <row r="553" spans="2:7" ht="50.1" hidden="1" customHeight="1" x14ac:dyDescent="0.25">
      <c r="B553" s="1" t="s">
        <v>19</v>
      </c>
      <c r="C553" s="1" t="s">
        <v>89</v>
      </c>
      <c r="D553" s="1" t="s">
        <v>104</v>
      </c>
      <c r="E553" s="1" t="s">
        <v>91</v>
      </c>
      <c r="F553" s="1" t="s">
        <v>103</v>
      </c>
      <c r="G553" s="1"/>
    </row>
    <row r="554" spans="2:7" ht="50.1" hidden="1" customHeight="1" x14ac:dyDescent="0.25">
      <c r="B554" s="1" t="s">
        <v>19</v>
      </c>
      <c r="C554" s="1" t="s">
        <v>89</v>
      </c>
      <c r="D554" s="1" t="s">
        <v>102</v>
      </c>
      <c r="E554" s="1" t="s">
        <v>101</v>
      </c>
      <c r="F554" s="1" t="s">
        <v>100</v>
      </c>
      <c r="G554" s="1"/>
    </row>
    <row r="555" spans="2:7" ht="50.1" hidden="1" customHeight="1" x14ac:dyDescent="0.25">
      <c r="B555" s="1" t="s">
        <v>19</v>
      </c>
      <c r="C555" s="1" t="s">
        <v>89</v>
      </c>
      <c r="D555" s="1" t="s">
        <v>113</v>
      </c>
      <c r="E555" s="1" t="s">
        <v>112</v>
      </c>
      <c r="F555" s="1" t="s">
        <v>100</v>
      </c>
      <c r="G555" s="1"/>
    </row>
    <row r="556" spans="2:7" ht="50.1" hidden="1" customHeight="1" x14ac:dyDescent="0.25">
      <c r="B556" s="1" t="s">
        <v>19</v>
      </c>
      <c r="C556" s="1" t="s">
        <v>89</v>
      </c>
      <c r="D556" s="1" t="s">
        <v>95</v>
      </c>
      <c r="E556" s="1" t="s">
        <v>94</v>
      </c>
      <c r="F556" s="1" t="s">
        <v>93</v>
      </c>
      <c r="G556" s="1"/>
    </row>
    <row r="557" spans="2:7" ht="50.1" hidden="1" customHeight="1" x14ac:dyDescent="0.25">
      <c r="B557" s="1" t="s">
        <v>19</v>
      </c>
      <c r="C557" s="1" t="s">
        <v>89</v>
      </c>
      <c r="D557" s="1" t="s">
        <v>92</v>
      </c>
      <c r="E557" s="1" t="s">
        <v>91</v>
      </c>
      <c r="F557" s="1" t="s">
        <v>90</v>
      </c>
      <c r="G557" s="1"/>
    </row>
    <row r="558" spans="2:7" ht="50.1" hidden="1" customHeight="1" x14ac:dyDescent="0.25">
      <c r="B558" s="1" t="s">
        <v>19</v>
      </c>
      <c r="C558" s="1" t="s">
        <v>89</v>
      </c>
      <c r="D558" s="1" t="s">
        <v>99</v>
      </c>
      <c r="E558" s="1" t="s">
        <v>94</v>
      </c>
      <c r="F558" s="1" t="s">
        <v>98</v>
      </c>
      <c r="G558" s="1"/>
    </row>
    <row r="559" spans="2:7" ht="50.1" hidden="1" customHeight="1" x14ac:dyDescent="0.25">
      <c r="B559" s="1" t="s">
        <v>19</v>
      </c>
      <c r="C559" s="1" t="s">
        <v>89</v>
      </c>
      <c r="D559" s="1" t="s">
        <v>88</v>
      </c>
      <c r="E559" s="1" t="s">
        <v>87</v>
      </c>
      <c r="F559" s="1" t="s">
        <v>86</v>
      </c>
      <c r="G559" s="1"/>
    </row>
    <row r="560" spans="2:7" ht="50.1" hidden="1" customHeight="1" x14ac:dyDescent="0.25">
      <c r="B560" s="1" t="s">
        <v>19</v>
      </c>
      <c r="C560" s="1" t="s">
        <v>89</v>
      </c>
      <c r="D560" s="1" t="s">
        <v>115</v>
      </c>
      <c r="E560" s="1" t="s">
        <v>91</v>
      </c>
      <c r="F560" s="1" t="s">
        <v>114</v>
      </c>
      <c r="G560" s="1"/>
    </row>
    <row r="561" spans="2:7" ht="50.1" hidden="1" customHeight="1" x14ac:dyDescent="0.25">
      <c r="B561" s="1" t="s">
        <v>19</v>
      </c>
      <c r="C561" s="1" t="s">
        <v>89</v>
      </c>
      <c r="D561" s="1" t="s">
        <v>122</v>
      </c>
      <c r="E561" s="1" t="s">
        <v>121</v>
      </c>
      <c r="F561" s="1" t="s">
        <v>96</v>
      </c>
      <c r="G561" s="1"/>
    </row>
    <row r="562" spans="2:7" ht="50.1" hidden="1" customHeight="1" x14ac:dyDescent="0.25">
      <c r="B562" s="1" t="s">
        <v>19</v>
      </c>
      <c r="C562" s="1" t="s">
        <v>89</v>
      </c>
      <c r="D562" s="1" t="s">
        <v>111</v>
      </c>
      <c r="E562" s="1" t="s">
        <v>91</v>
      </c>
      <c r="F562" s="1" t="s">
        <v>110</v>
      </c>
      <c r="G562" s="1"/>
    </row>
    <row r="563" spans="2:7" ht="53.25" hidden="1" customHeight="1" x14ac:dyDescent="0.25">
      <c r="B563" s="1" t="s">
        <v>899</v>
      </c>
      <c r="C563" s="1" t="s">
        <v>1270</v>
      </c>
      <c r="D563" s="1" t="s">
        <v>914</v>
      </c>
      <c r="E563" s="1" t="s">
        <v>205</v>
      </c>
      <c r="F563" s="1" t="s">
        <v>1078</v>
      </c>
      <c r="G563" s="1"/>
    </row>
    <row r="564" spans="2:7" ht="56.25" hidden="1" customHeight="1" x14ac:dyDescent="0.25">
      <c r="B564" s="1" t="s">
        <v>899</v>
      </c>
      <c r="C564" s="1" t="s">
        <v>1270</v>
      </c>
      <c r="D564" s="1" t="s">
        <v>908</v>
      </c>
      <c r="E564" s="1" t="s">
        <v>227</v>
      </c>
      <c r="F564" s="1" t="s">
        <v>1081</v>
      </c>
      <c r="G564" s="1"/>
    </row>
    <row r="565" spans="2:7" ht="61.5" hidden="1" customHeight="1" x14ac:dyDescent="0.25">
      <c r="B565" s="1" t="s">
        <v>899</v>
      </c>
      <c r="C565" s="1" t="s">
        <v>1270</v>
      </c>
      <c r="D565" s="1" t="s">
        <v>901</v>
      </c>
      <c r="E565" s="1" t="s">
        <v>105</v>
      </c>
      <c r="F565" s="1" t="s">
        <v>1091</v>
      </c>
      <c r="G565" s="1"/>
    </row>
    <row r="566" spans="2:7" ht="63" hidden="1" customHeight="1" x14ac:dyDescent="0.25">
      <c r="B566" s="1" t="s">
        <v>899</v>
      </c>
      <c r="C566" s="1" t="s">
        <v>1270</v>
      </c>
      <c r="D566" s="1" t="s">
        <v>916</v>
      </c>
      <c r="E566" s="1" t="s">
        <v>121</v>
      </c>
      <c r="F566" s="1" t="s">
        <v>1088</v>
      </c>
      <c r="G566" s="1"/>
    </row>
    <row r="567" spans="2:7" ht="74.25" hidden="1" customHeight="1" x14ac:dyDescent="0.25">
      <c r="B567" s="1" t="s">
        <v>899</v>
      </c>
      <c r="C567" s="1" t="s">
        <v>1270</v>
      </c>
      <c r="D567" s="1" t="s">
        <v>900</v>
      </c>
      <c r="E567" s="1" t="s">
        <v>161</v>
      </c>
      <c r="F567" s="1" t="s">
        <v>1079</v>
      </c>
      <c r="G567" s="1"/>
    </row>
    <row r="568" spans="2:7" ht="59.25" hidden="1" customHeight="1" x14ac:dyDescent="0.25">
      <c r="B568" s="1" t="s">
        <v>899</v>
      </c>
      <c r="C568" s="1" t="s">
        <v>1270</v>
      </c>
      <c r="D568" s="1" t="s">
        <v>919</v>
      </c>
      <c r="E568" s="1" t="s">
        <v>1057</v>
      </c>
      <c r="F568" s="1" t="s">
        <v>1092</v>
      </c>
      <c r="G568" s="1"/>
    </row>
    <row r="569" spans="2:7" ht="49.5" hidden="1" customHeight="1" x14ac:dyDescent="0.25">
      <c r="B569" s="1" t="s">
        <v>899</v>
      </c>
      <c r="C569" s="1" t="s">
        <v>1270</v>
      </c>
      <c r="D569" s="1" t="s">
        <v>917</v>
      </c>
      <c r="E569" s="1" t="s">
        <v>1058</v>
      </c>
      <c r="F569" s="1" t="s">
        <v>1080</v>
      </c>
      <c r="G569" s="1"/>
    </row>
    <row r="570" spans="2:7" ht="49.5" hidden="1" customHeight="1" x14ac:dyDescent="0.25">
      <c r="B570" s="1" t="s">
        <v>899</v>
      </c>
      <c r="C570" s="1" t="s">
        <v>1270</v>
      </c>
      <c r="D570" s="1" t="s">
        <v>907</v>
      </c>
      <c r="E570" s="1" t="s">
        <v>1061</v>
      </c>
      <c r="F570" s="1" t="s">
        <v>1083</v>
      </c>
      <c r="G570" s="1"/>
    </row>
    <row r="571" spans="2:7" ht="57" hidden="1" customHeight="1" x14ac:dyDescent="0.25">
      <c r="B571" s="1" t="s">
        <v>899</v>
      </c>
      <c r="C571" s="1" t="s">
        <v>1270</v>
      </c>
      <c r="D571" s="1" t="s">
        <v>906</v>
      </c>
      <c r="E571" s="1" t="s">
        <v>1062</v>
      </c>
      <c r="F571" s="1" t="s">
        <v>1090</v>
      </c>
      <c r="G571" s="1"/>
    </row>
    <row r="572" spans="2:7" ht="50.1" hidden="1" customHeight="1" x14ac:dyDescent="0.25">
      <c r="B572" s="1" t="s">
        <v>899</v>
      </c>
      <c r="C572" s="1" t="s">
        <v>1270</v>
      </c>
      <c r="D572" s="1" t="s">
        <v>915</v>
      </c>
      <c r="E572" s="1" t="s">
        <v>227</v>
      </c>
      <c r="F572" s="1" t="s">
        <v>1082</v>
      </c>
      <c r="G572" s="1"/>
    </row>
    <row r="573" spans="2:7" ht="69.75" hidden="1" customHeight="1" x14ac:dyDescent="0.25">
      <c r="B573" s="1" t="s">
        <v>899</v>
      </c>
      <c r="C573" s="1" t="s">
        <v>1270</v>
      </c>
      <c r="D573" s="1" t="s">
        <v>913</v>
      </c>
      <c r="E573" s="1" t="s">
        <v>1059</v>
      </c>
      <c r="F573" s="1" t="s">
        <v>1088</v>
      </c>
      <c r="G573" s="1"/>
    </row>
    <row r="574" spans="2:7" ht="50.1" hidden="1" customHeight="1" x14ac:dyDescent="0.25">
      <c r="B574" s="1" t="s">
        <v>899</v>
      </c>
      <c r="C574" s="1" t="s">
        <v>1270</v>
      </c>
      <c r="D574" s="1" t="s">
        <v>910</v>
      </c>
      <c r="E574" s="1" t="s">
        <v>212</v>
      </c>
      <c r="F574" s="1" t="s">
        <v>1087</v>
      </c>
      <c r="G574" s="1"/>
    </row>
    <row r="575" spans="2:7" ht="50.1" hidden="1" customHeight="1" x14ac:dyDescent="0.25">
      <c r="B575" s="1" t="s">
        <v>899</v>
      </c>
      <c r="C575" s="1" t="s">
        <v>1270</v>
      </c>
      <c r="D575" s="1" t="s">
        <v>912</v>
      </c>
      <c r="E575" s="1" t="s">
        <v>1060</v>
      </c>
      <c r="F575" s="1" t="s">
        <v>1094</v>
      </c>
      <c r="G575" s="1"/>
    </row>
    <row r="576" spans="2:7" ht="50.1" hidden="1" customHeight="1" x14ac:dyDescent="0.25">
      <c r="B576" s="1" t="s">
        <v>899</v>
      </c>
      <c r="C576" s="1" t="s">
        <v>1270</v>
      </c>
      <c r="D576" s="1" t="s">
        <v>905</v>
      </c>
      <c r="E576" s="1" t="s">
        <v>91</v>
      </c>
      <c r="F576" s="1" t="s">
        <v>1093</v>
      </c>
      <c r="G576" s="1"/>
    </row>
    <row r="577" spans="2:7" ht="50.1" hidden="1" customHeight="1" x14ac:dyDescent="0.25">
      <c r="B577" s="1" t="s">
        <v>899</v>
      </c>
      <c r="C577" s="1" t="s">
        <v>1270</v>
      </c>
      <c r="D577" s="1" t="s">
        <v>911</v>
      </c>
      <c r="E577" s="1" t="s">
        <v>763</v>
      </c>
      <c r="F577" s="1" t="s">
        <v>1084</v>
      </c>
      <c r="G577" s="1"/>
    </row>
    <row r="578" spans="2:7" ht="50.1" hidden="1" customHeight="1" x14ac:dyDescent="0.25">
      <c r="B578" s="1" t="s">
        <v>899</v>
      </c>
      <c r="C578" s="1" t="s">
        <v>1270</v>
      </c>
      <c r="D578" s="1" t="s">
        <v>904</v>
      </c>
      <c r="E578" s="1" t="s">
        <v>884</v>
      </c>
      <c r="F578" s="1" t="s">
        <v>1085</v>
      </c>
      <c r="G578" s="1"/>
    </row>
    <row r="579" spans="2:7" ht="50.1" hidden="1" customHeight="1" x14ac:dyDescent="0.25">
      <c r="B579" s="1" t="s">
        <v>899</v>
      </c>
      <c r="C579" s="1" t="s">
        <v>1270</v>
      </c>
      <c r="D579" s="1" t="s">
        <v>909</v>
      </c>
      <c r="E579" s="1" t="s">
        <v>185</v>
      </c>
      <c r="F579" s="1" t="s">
        <v>1089</v>
      </c>
      <c r="G579" s="1"/>
    </row>
    <row r="580" spans="2:7" ht="50.1" hidden="1" customHeight="1" x14ac:dyDescent="0.25">
      <c r="B580" s="1" t="s">
        <v>899</v>
      </c>
      <c r="C580" s="1" t="s">
        <v>1270</v>
      </c>
      <c r="D580" s="1" t="s">
        <v>918</v>
      </c>
      <c r="E580" s="1" t="s">
        <v>884</v>
      </c>
      <c r="F580" s="1" t="s">
        <v>1086</v>
      </c>
      <c r="G580" s="1"/>
    </row>
    <row r="581" spans="2:7" ht="50.1" hidden="1" customHeight="1" x14ac:dyDescent="0.25">
      <c r="B581" s="1" t="s">
        <v>899</v>
      </c>
      <c r="C581" s="1" t="s">
        <v>1270</v>
      </c>
      <c r="D581" s="1" t="s">
        <v>903</v>
      </c>
      <c r="E581" s="1" t="s">
        <v>205</v>
      </c>
      <c r="F581" s="1" t="s">
        <v>1079</v>
      </c>
      <c r="G581" s="1"/>
    </row>
    <row r="582" spans="2:7" ht="50.1" hidden="1" customHeight="1" x14ac:dyDescent="0.25">
      <c r="B582" s="1" t="s">
        <v>899</v>
      </c>
      <c r="C582" s="1" t="s">
        <v>1270</v>
      </c>
      <c r="D582" s="1" t="s">
        <v>902</v>
      </c>
      <c r="E582" s="1" t="s">
        <v>1063</v>
      </c>
      <c r="F582" s="1" t="s">
        <v>1080</v>
      </c>
      <c r="G582" s="1"/>
    </row>
    <row r="583" spans="2:7" ht="50.1" hidden="1" customHeight="1" x14ac:dyDescent="0.25">
      <c r="B583" s="1" t="str">
        <f>VLOOKUP(C583,'[16]LISTA MUNICIPIOS'!$N$1:$O$34,2,0)</f>
        <v>SANTANDERES</v>
      </c>
      <c r="C583" s="1" t="s">
        <v>25</v>
      </c>
      <c r="D583" s="1" t="s">
        <v>883</v>
      </c>
      <c r="E583" s="1" t="s">
        <v>227</v>
      </c>
      <c r="F583" s="1" t="s">
        <v>882</v>
      </c>
      <c r="G583" s="1"/>
    </row>
    <row r="584" spans="2:7" ht="50.1" hidden="1" customHeight="1" x14ac:dyDescent="0.25">
      <c r="B584" s="1" t="s">
        <v>899</v>
      </c>
      <c r="C584" s="1" t="s">
        <v>25</v>
      </c>
      <c r="D584" s="1" t="s">
        <v>969</v>
      </c>
      <c r="E584" s="1" t="s">
        <v>212</v>
      </c>
      <c r="F584" s="1" t="s">
        <v>970</v>
      </c>
      <c r="G584" s="1"/>
    </row>
    <row r="585" spans="2:7" ht="50.1" hidden="1" customHeight="1" x14ac:dyDescent="0.25">
      <c r="B585" s="1" t="s">
        <v>899</v>
      </c>
      <c r="C585" s="1" t="s">
        <v>25</v>
      </c>
      <c r="D585" s="1" t="s">
        <v>967</v>
      </c>
      <c r="E585" s="1" t="s">
        <v>227</v>
      </c>
      <c r="F585" s="1" t="s">
        <v>968</v>
      </c>
      <c r="G585" s="1"/>
    </row>
    <row r="586" spans="2:7" ht="50.1" hidden="1" customHeight="1" x14ac:dyDescent="0.25">
      <c r="B586" s="1" t="s">
        <v>899</v>
      </c>
      <c r="C586" s="1" t="s">
        <v>25</v>
      </c>
      <c r="D586" s="1" t="s">
        <v>961</v>
      </c>
      <c r="E586" s="1" t="s">
        <v>962</v>
      </c>
      <c r="F586" s="1" t="s">
        <v>963</v>
      </c>
      <c r="G586" s="1"/>
    </row>
    <row r="587" spans="2:7" ht="50.1" hidden="1" customHeight="1" x14ac:dyDescent="0.25">
      <c r="B587" s="1" t="str">
        <f>VLOOKUP(C587,'[16]LISTA MUNICIPIOS'!$N$1:$O$34,2,0)</f>
        <v>SANTANDERES</v>
      </c>
      <c r="C587" s="1" t="s">
        <v>25</v>
      </c>
      <c r="D587" s="1" t="s">
        <v>889</v>
      </c>
      <c r="E587" s="1" t="s">
        <v>221</v>
      </c>
      <c r="F587" s="1" t="s">
        <v>888</v>
      </c>
      <c r="G587" s="1"/>
    </row>
    <row r="588" spans="2:7" ht="50.1" hidden="1" customHeight="1" x14ac:dyDescent="0.25">
      <c r="B588" s="1" t="s">
        <v>899</v>
      </c>
      <c r="C588" s="1" t="s">
        <v>25</v>
      </c>
      <c r="D588" s="1" t="s">
        <v>964</v>
      </c>
      <c r="E588" s="1" t="s">
        <v>221</v>
      </c>
      <c r="F588" s="1" t="s">
        <v>2716</v>
      </c>
      <c r="G588" s="1"/>
    </row>
    <row r="589" spans="2:7" ht="50.1" hidden="1" customHeight="1" x14ac:dyDescent="0.25">
      <c r="B589" s="1" t="str">
        <f>VLOOKUP(C589,'[16]LISTA MUNICIPIOS'!$N$1:$O$34,2,0)</f>
        <v>SANTANDERES</v>
      </c>
      <c r="C589" s="1" t="s">
        <v>25</v>
      </c>
      <c r="D589" s="1" t="s">
        <v>893</v>
      </c>
      <c r="E589" s="1" t="s">
        <v>227</v>
      </c>
      <c r="F589" s="1" t="s">
        <v>892</v>
      </c>
      <c r="G589" s="1"/>
    </row>
    <row r="590" spans="2:7" ht="50.1" hidden="1" customHeight="1" x14ac:dyDescent="0.25">
      <c r="B590" s="1" t="str">
        <f>VLOOKUP(C590,'[16]LISTA MUNICIPIOS'!$N$1:$O$34,2,0)</f>
        <v>SANTANDERES</v>
      </c>
      <c r="C590" s="1" t="s">
        <v>25</v>
      </c>
      <c r="D590" s="1" t="s">
        <v>895</v>
      </c>
      <c r="E590" s="1" t="s">
        <v>227</v>
      </c>
      <c r="F590" s="1" t="s">
        <v>894</v>
      </c>
      <c r="G590" s="1"/>
    </row>
    <row r="591" spans="2:7" ht="50.1" hidden="1" customHeight="1" x14ac:dyDescent="0.25">
      <c r="B591" s="1" t="s">
        <v>899</v>
      </c>
      <c r="C591" s="1" t="s">
        <v>25</v>
      </c>
      <c r="D591" s="1" t="s">
        <v>974</v>
      </c>
      <c r="E591" s="1" t="s">
        <v>221</v>
      </c>
      <c r="F591" s="1" t="s">
        <v>975</v>
      </c>
      <c r="G591" s="1"/>
    </row>
    <row r="592" spans="2:7" ht="50.1" hidden="1" customHeight="1" x14ac:dyDescent="0.25">
      <c r="B592" s="1" t="str">
        <f>VLOOKUP(C592,'[16]LISTA MUNICIPIOS'!$N$1:$O$34,2,0)</f>
        <v>SANTANDERES</v>
      </c>
      <c r="C592" s="1" t="s">
        <v>25</v>
      </c>
      <c r="D592" s="1" t="s">
        <v>887</v>
      </c>
      <c r="E592" s="1" t="s">
        <v>210</v>
      </c>
      <c r="F592" s="1" t="s">
        <v>2679</v>
      </c>
      <c r="G592" s="1"/>
    </row>
    <row r="593" spans="2:7" ht="50.1" hidden="1" customHeight="1" x14ac:dyDescent="0.25">
      <c r="B593" s="1" t="str">
        <f>VLOOKUP(C593,'[16]LISTA MUNICIPIOS'!$N$1:$O$34,2,0)</f>
        <v>SANTANDERES</v>
      </c>
      <c r="C593" s="1" t="s">
        <v>25</v>
      </c>
      <c r="D593" s="1" t="s">
        <v>879</v>
      </c>
      <c r="E593" s="1" t="s">
        <v>878</v>
      </c>
      <c r="F593" s="1" t="s">
        <v>877</v>
      </c>
      <c r="G593" s="1"/>
    </row>
    <row r="594" spans="2:7" ht="105.75" hidden="1" customHeight="1" x14ac:dyDescent="0.25">
      <c r="B594" s="1" t="s">
        <v>899</v>
      </c>
      <c r="C594" s="1" t="s">
        <v>25</v>
      </c>
      <c r="D594" s="1" t="s">
        <v>976</v>
      </c>
      <c r="E594" s="1" t="s">
        <v>108</v>
      </c>
      <c r="F594" s="1" t="s">
        <v>1531</v>
      </c>
      <c r="G594" s="1"/>
    </row>
    <row r="595" spans="2:7" ht="50.1" hidden="1" customHeight="1" x14ac:dyDescent="0.25">
      <c r="B595" s="1" t="str">
        <f>VLOOKUP(C595,'[16]LISTA MUNICIPIOS'!$N$1:$O$34,2,0)</f>
        <v>SANTANDERES</v>
      </c>
      <c r="C595" s="1" t="s">
        <v>25</v>
      </c>
      <c r="D595" s="1" t="s">
        <v>881</v>
      </c>
      <c r="E595" s="1" t="s">
        <v>251</v>
      </c>
      <c r="F595" s="1" t="s">
        <v>876</v>
      </c>
      <c r="G595" s="1"/>
    </row>
    <row r="596" spans="2:7" ht="50.1" hidden="1" customHeight="1" x14ac:dyDescent="0.25">
      <c r="B596" s="1" t="str">
        <f>VLOOKUP(C596,'[16]LISTA MUNICIPIOS'!$N$1:$O$34,2,0)</f>
        <v>SANTANDERES</v>
      </c>
      <c r="C596" s="1" t="s">
        <v>25</v>
      </c>
      <c r="D596" s="1" t="s">
        <v>886</v>
      </c>
      <c r="E596" s="1" t="s">
        <v>227</v>
      </c>
      <c r="F596" s="1" t="s">
        <v>2704</v>
      </c>
      <c r="G596" s="1"/>
    </row>
    <row r="597" spans="2:7" ht="87" hidden="1" customHeight="1" x14ac:dyDescent="0.25">
      <c r="B597" s="1" t="str">
        <f>VLOOKUP(C597,'[16]LISTA MUNICIPIOS'!$N$1:$O$34,2,0)</f>
        <v>SANTANDERES</v>
      </c>
      <c r="C597" s="1" t="s">
        <v>25</v>
      </c>
      <c r="D597" s="1" t="s">
        <v>898</v>
      </c>
      <c r="E597" s="1" t="s">
        <v>33</v>
      </c>
      <c r="F597" s="1" t="s">
        <v>619</v>
      </c>
      <c r="G597" s="1"/>
    </row>
    <row r="598" spans="2:7" ht="63" hidden="1" customHeight="1" x14ac:dyDescent="0.25">
      <c r="B598" s="1" t="str">
        <f>VLOOKUP(C598,'[16]LISTA MUNICIPIOS'!$N$1:$O$34,2,0)</f>
        <v>SANTANDERES</v>
      </c>
      <c r="C598" s="1" t="s">
        <v>25</v>
      </c>
      <c r="D598" s="1" t="s">
        <v>891</v>
      </c>
      <c r="E598" s="1" t="s">
        <v>131</v>
      </c>
      <c r="F598" s="1" t="s">
        <v>890</v>
      </c>
      <c r="G598" s="1"/>
    </row>
    <row r="599" spans="2:7" ht="69.75" hidden="1" customHeight="1" x14ac:dyDescent="0.25">
      <c r="B599" s="1" t="str">
        <f>VLOOKUP(C599,'[16]LISTA MUNICIPIOS'!$N$1:$O$34,2,0)</f>
        <v>SANTANDERES</v>
      </c>
      <c r="C599" s="1" t="s">
        <v>25</v>
      </c>
      <c r="D599" s="1" t="s">
        <v>897</v>
      </c>
      <c r="E599" s="1" t="s">
        <v>227</v>
      </c>
      <c r="F599" s="1" t="s">
        <v>2702</v>
      </c>
      <c r="G599" s="1"/>
    </row>
    <row r="600" spans="2:7" ht="50.1" hidden="1" customHeight="1" x14ac:dyDescent="0.25">
      <c r="B600" s="1" t="str">
        <f>VLOOKUP(C600,'[16]LISTA MUNICIPIOS'!$N$1:$O$34,2,0)</f>
        <v>SANTANDERES</v>
      </c>
      <c r="C600" s="1" t="s">
        <v>25</v>
      </c>
      <c r="D600" s="1" t="s">
        <v>885</v>
      </c>
      <c r="E600" s="1" t="s">
        <v>884</v>
      </c>
      <c r="F600" s="1" t="s">
        <v>877</v>
      </c>
      <c r="G600" s="1"/>
    </row>
    <row r="601" spans="2:7" ht="75.75" hidden="1" customHeight="1" x14ac:dyDescent="0.25">
      <c r="B601" s="1" t="str">
        <f>VLOOKUP(C601,'[16]LISTA MUNICIPIOS'!$N$1:$O$34,2,0)</f>
        <v>SANTANDERES</v>
      </c>
      <c r="C601" s="1" t="s">
        <v>25</v>
      </c>
      <c r="D601" s="1" t="s">
        <v>896</v>
      </c>
      <c r="E601" s="1" t="s">
        <v>227</v>
      </c>
      <c r="F601" s="1" t="s">
        <v>876</v>
      </c>
      <c r="G601" s="1"/>
    </row>
    <row r="602" spans="2:7" ht="50.1" hidden="1" customHeight="1" x14ac:dyDescent="0.25">
      <c r="B602" s="1" t="s">
        <v>899</v>
      </c>
      <c r="C602" s="1" t="s">
        <v>25</v>
      </c>
      <c r="D602" s="1" t="s">
        <v>973</v>
      </c>
      <c r="E602" s="1" t="s">
        <v>478</v>
      </c>
      <c r="F602" s="1" t="s">
        <v>875</v>
      </c>
      <c r="G602" s="1"/>
    </row>
    <row r="603" spans="2:7" ht="50.1" hidden="1" customHeight="1" x14ac:dyDescent="0.25">
      <c r="B603" s="1" t="s">
        <v>899</v>
      </c>
      <c r="C603" s="1" t="s">
        <v>25</v>
      </c>
      <c r="D603" s="1" t="s">
        <v>971</v>
      </c>
      <c r="E603" s="1" t="s">
        <v>91</v>
      </c>
      <c r="F603" s="1" t="s">
        <v>972</v>
      </c>
      <c r="G603" s="1"/>
    </row>
    <row r="604" spans="2:7" ht="50.1" hidden="1" customHeight="1" x14ac:dyDescent="0.25">
      <c r="B604" s="1" t="s">
        <v>899</v>
      </c>
      <c r="C604" s="1" t="s">
        <v>25</v>
      </c>
      <c r="D604" s="1" t="s">
        <v>965</v>
      </c>
      <c r="E604" s="1" t="s">
        <v>91</v>
      </c>
      <c r="F604" s="1" t="s">
        <v>966</v>
      </c>
      <c r="G604" s="1"/>
    </row>
  </sheetData>
  <autoFilter ref="A6:G604">
    <filterColumn colId="1">
      <filters>
        <filter val="CENTRAL"/>
      </filters>
    </filterColumn>
  </autoFilter>
  <mergeCells count="4">
    <mergeCell ref="G2:G3"/>
    <mergeCell ref="C2:F3"/>
    <mergeCell ref="B4:G5"/>
    <mergeCell ref="B2:B3"/>
  </mergeCells>
  <phoneticPr fontId="7" type="noConversion"/>
  <dataValidations count="1">
    <dataValidation type="list" allowBlank="1" showInputMessage="1" showErrorMessage="1" sqref="F129 F314 F306:F307 F254:F258 F150:F157 F505 F190:F194 F583 F161:F162 F210:F213 F527:F533 F417 F411 F83 F260:F262 F265 F268:F269">
      <formula1>INDIRECT(C83)</formula1>
    </dataValidation>
  </dataValidations>
  <pageMargins left="0.09" right="0.05" top="0.74803149606299213" bottom="0.74803149606299213" header="0.31496062992125984" footer="0.31496062992125984"/>
  <pageSetup paperSize="9" scale="46"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'C:\Users\Clever\AppData\Roaming\Microsoft\Excel\[ACTA 2 CONVOCATORIA FASE II CONSOLIDADO F SA-MADR - ACT - Report (version 1).xlsb]LISTAS PRODUCTOS'!#REF!</xm:f>
          </x14:formula1>
          <xm:sqref>E313:E314 E212:E213 E190:E194 E533 E161:E162 E129 E153 C527:C533 C129 E210 E155:E157 E254:E262 E527:E531 E150:E151 E268</xm:sqref>
        </x14:dataValidation>
        <x14:dataValidation type="list" allowBlank="1" showInputMessage="1" showErrorMessage="1">
          <x14:formula1>
            <xm:f>'C:\Users\loren\Documents\mod - NO BORRAR\[ACTA 2 CONVOCATORIA FASE II CONSOLIDADO F SA-MADR - ACT - Report. Min.xlsx]LISTAS PRODUCTOS'!#REF!</xm:f>
          </x14:formula1>
          <xm:sqref>E417 E154 E269</xm:sqref>
        </x14:dataValidation>
        <x14:dataValidation type="list" allowBlank="1" showInputMessage="1" showErrorMessage="1">
          <x14:formula1>
            <xm:f>'C:\Users\almar\Downloads\[ACTAS CONVOCATORIA FASE II (FINAL) AMAZONAS.xlsx]LISTAS PRODUCTOS'!#REF!</xm:f>
          </x14:formula1>
          <xm:sqref>E39 E63 E87:E89 E152 E182 E520 E523:E524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048568"/>
  <sheetViews>
    <sheetView workbookViewId="0">
      <selection activeCell="C2" sqref="C2"/>
    </sheetView>
  </sheetViews>
  <sheetFormatPr baseColWidth="10" defaultRowHeight="15" x14ac:dyDescent="0.25"/>
  <cols>
    <col min="1" max="1" width="21.140625" customWidth="1"/>
    <col min="2" max="3" width="23.85546875" customWidth="1"/>
    <col min="4" max="4" width="15.42578125" customWidth="1"/>
    <col min="5" max="5" width="16.85546875" customWidth="1"/>
    <col min="8" max="8" width="29.42578125" customWidth="1"/>
    <col min="9" max="9" width="27.85546875" customWidth="1"/>
    <col min="11" max="11" width="29.7109375" customWidth="1"/>
    <col min="14" max="15" width="24.140625" customWidth="1"/>
    <col min="16" max="16" width="12.42578125" customWidth="1"/>
    <col min="20" max="20" width="18.7109375" customWidth="1"/>
    <col min="21" max="21" width="36.140625" customWidth="1"/>
    <col min="22" max="22" width="46.140625" customWidth="1"/>
    <col min="25" max="25" width="38.140625" customWidth="1"/>
    <col min="26" max="26" width="30.28515625" customWidth="1"/>
    <col min="27" max="27" width="23" customWidth="1"/>
    <col min="30" max="30" width="18.42578125" customWidth="1"/>
    <col min="31" max="31" width="21.28515625" customWidth="1"/>
  </cols>
  <sheetData>
    <row r="1" spans="1:32" ht="16.5" x14ac:dyDescent="0.3">
      <c r="A1" s="6" t="s">
        <v>957</v>
      </c>
      <c r="B1" s="6" t="s">
        <v>1124</v>
      </c>
      <c r="C1" s="6" t="s">
        <v>3054</v>
      </c>
      <c r="D1" s="6" t="s">
        <v>1125</v>
      </c>
      <c r="E1" s="6" t="s">
        <v>1126</v>
      </c>
      <c r="H1" s="6" t="s">
        <v>957</v>
      </c>
      <c r="I1" s="6" t="s">
        <v>1127</v>
      </c>
      <c r="K1" s="7" t="s">
        <v>1127</v>
      </c>
      <c r="N1" s="30" t="s">
        <v>1126</v>
      </c>
      <c r="O1" s="30"/>
      <c r="P1" s="30"/>
      <c r="Q1" s="30"/>
      <c r="Y1" s="6" t="s">
        <v>1128</v>
      </c>
      <c r="Z1" s="7" t="s">
        <v>1129</v>
      </c>
      <c r="AA1" s="6" t="s">
        <v>1130</v>
      </c>
      <c r="AD1" s="6" t="s">
        <v>1130</v>
      </c>
      <c r="AE1" s="6" t="s">
        <v>1131</v>
      </c>
      <c r="AF1" s="8"/>
    </row>
    <row r="2" spans="1:32" ht="16.5" x14ac:dyDescent="0.3">
      <c r="A2" s="9" t="s">
        <v>12</v>
      </c>
      <c r="B2" s="9" t="s">
        <v>1132</v>
      </c>
      <c r="C2" s="9" t="str">
        <f>+CONCATENATE(A2,B2)</f>
        <v>ANTIOQUIAMEDELLÍN</v>
      </c>
      <c r="D2" s="10" t="s">
        <v>1133</v>
      </c>
      <c r="E2" s="9" t="s">
        <v>402</v>
      </c>
      <c r="H2" s="11" t="s">
        <v>1</v>
      </c>
      <c r="I2" s="11" t="s">
        <v>732</v>
      </c>
      <c r="K2" s="8" t="s">
        <v>732</v>
      </c>
      <c r="N2" s="6" t="s">
        <v>957</v>
      </c>
      <c r="O2" s="6" t="s">
        <v>1124</v>
      </c>
      <c r="P2" s="6" t="s">
        <v>1134</v>
      </c>
      <c r="Q2" s="6" t="s">
        <v>1135</v>
      </c>
      <c r="T2" s="6" t="s">
        <v>1136</v>
      </c>
      <c r="U2" s="6" t="s">
        <v>1137</v>
      </c>
      <c r="V2" s="6" t="s">
        <v>955</v>
      </c>
      <c r="Y2" s="8" t="s">
        <v>205</v>
      </c>
      <c r="Z2" s="8" t="s">
        <v>1138</v>
      </c>
      <c r="AA2" s="8" t="s">
        <v>1097</v>
      </c>
      <c r="AD2" s="8" t="s">
        <v>1097</v>
      </c>
      <c r="AE2" s="8" t="s">
        <v>60</v>
      </c>
      <c r="AF2" s="8"/>
    </row>
    <row r="3" spans="1:32" ht="16.5" x14ac:dyDescent="0.3">
      <c r="A3" s="9" t="s">
        <v>12</v>
      </c>
      <c r="B3" s="9" t="s">
        <v>1139</v>
      </c>
      <c r="C3" s="9" t="str">
        <f t="shared" ref="C3:C66" si="0">+CONCATENATE(A3,B3)</f>
        <v>ANTIOQUIAABEJORRAL</v>
      </c>
      <c r="D3" s="10" t="s">
        <v>1140</v>
      </c>
      <c r="E3" s="9" t="s">
        <v>402</v>
      </c>
      <c r="H3" s="11" t="s">
        <v>12</v>
      </c>
      <c r="I3" s="11" t="s">
        <v>366</v>
      </c>
      <c r="K3" s="8" t="s">
        <v>4</v>
      </c>
      <c r="N3" s="8" t="s">
        <v>12</v>
      </c>
      <c r="O3" s="8" t="s">
        <v>453</v>
      </c>
      <c r="P3" s="9" t="s">
        <v>1141</v>
      </c>
      <c r="Q3" s="9" t="s">
        <v>1142</v>
      </c>
      <c r="T3" s="8" t="s">
        <v>1143</v>
      </c>
      <c r="U3" s="8" t="s">
        <v>1144</v>
      </c>
      <c r="V3" s="8" t="s">
        <v>1145</v>
      </c>
      <c r="Y3" s="8" t="s">
        <v>1064</v>
      </c>
      <c r="Z3" s="8" t="s">
        <v>1146</v>
      </c>
      <c r="AA3" s="8" t="s">
        <v>1097</v>
      </c>
      <c r="AD3" s="8" t="s">
        <v>26</v>
      </c>
      <c r="AE3" s="8" t="s">
        <v>1147</v>
      </c>
      <c r="AF3" s="8"/>
    </row>
    <row r="4" spans="1:32" ht="16.5" x14ac:dyDescent="0.3">
      <c r="A4" s="9" t="s">
        <v>12</v>
      </c>
      <c r="B4" s="9" t="s">
        <v>1148</v>
      </c>
      <c r="C4" s="9" t="str">
        <f t="shared" si="0"/>
        <v>ANTIOQUIAABRIAQUÍ</v>
      </c>
      <c r="D4" s="10" t="s">
        <v>1149</v>
      </c>
      <c r="E4" s="9" t="s">
        <v>402</v>
      </c>
      <c r="H4" s="11" t="s">
        <v>15</v>
      </c>
      <c r="I4" s="11" t="s">
        <v>958</v>
      </c>
      <c r="K4" s="8" t="s">
        <v>28</v>
      </c>
      <c r="N4" s="8" t="s">
        <v>12</v>
      </c>
      <c r="O4" s="8" t="s">
        <v>1150</v>
      </c>
      <c r="P4" s="9" t="s">
        <v>1151</v>
      </c>
      <c r="Q4" s="9" t="s">
        <v>1142</v>
      </c>
      <c r="T4" s="8"/>
      <c r="U4" s="8" t="s">
        <v>1152</v>
      </c>
      <c r="V4" s="8" t="s">
        <v>1153</v>
      </c>
      <c r="Y4" s="8" t="s">
        <v>1154</v>
      </c>
      <c r="Z4" s="8" t="s">
        <v>1146</v>
      </c>
      <c r="AA4" s="8" t="s">
        <v>1097</v>
      </c>
      <c r="AD4" s="8"/>
      <c r="AE4" s="8" t="s">
        <v>378</v>
      </c>
      <c r="AF4" s="8"/>
    </row>
    <row r="5" spans="1:32" ht="16.5" x14ac:dyDescent="0.3">
      <c r="A5" s="9" t="s">
        <v>12</v>
      </c>
      <c r="B5" s="9" t="s">
        <v>1155</v>
      </c>
      <c r="C5" s="9" t="str">
        <f t="shared" si="0"/>
        <v>ANTIOQUIAALEJANDRÍA</v>
      </c>
      <c r="D5" s="10" t="s">
        <v>1156</v>
      </c>
      <c r="E5" s="9" t="s">
        <v>402</v>
      </c>
      <c r="H5" s="11" t="s">
        <v>836</v>
      </c>
      <c r="I5" s="11" t="s">
        <v>28</v>
      </c>
      <c r="K5" s="8" t="s">
        <v>532</v>
      </c>
      <c r="N5" s="8" t="s">
        <v>12</v>
      </c>
      <c r="O5" s="8" t="s">
        <v>463</v>
      </c>
      <c r="P5" s="9" t="s">
        <v>1157</v>
      </c>
      <c r="Q5" s="9" t="s">
        <v>1142</v>
      </c>
      <c r="T5" s="8"/>
      <c r="U5" s="8" t="s">
        <v>1158</v>
      </c>
      <c r="V5" s="8" t="s">
        <v>1159</v>
      </c>
      <c r="Y5" s="8" t="s">
        <v>1160</v>
      </c>
      <c r="Z5" s="8" t="s">
        <v>1146</v>
      </c>
      <c r="AA5" s="8" t="s">
        <v>1097</v>
      </c>
      <c r="AD5" s="8" t="s">
        <v>1161</v>
      </c>
      <c r="AE5" s="8" t="s">
        <v>1162</v>
      </c>
      <c r="AF5" s="8"/>
    </row>
    <row r="6" spans="1:32" ht="16.5" x14ac:dyDescent="0.3">
      <c r="A6" s="9" t="s">
        <v>12</v>
      </c>
      <c r="B6" s="9" t="s">
        <v>1163</v>
      </c>
      <c r="C6" s="9" t="str">
        <f t="shared" si="0"/>
        <v>ANTIOQUIAAMAGÁ</v>
      </c>
      <c r="D6" s="10" t="s">
        <v>1164</v>
      </c>
      <c r="E6" s="9" t="s">
        <v>402</v>
      </c>
      <c r="H6" s="11" t="s">
        <v>1165</v>
      </c>
      <c r="I6" s="11" t="s">
        <v>4</v>
      </c>
      <c r="K6" s="8" t="s">
        <v>366</v>
      </c>
      <c r="N6" s="8" t="s">
        <v>12</v>
      </c>
      <c r="O6" s="8" t="s">
        <v>1166</v>
      </c>
      <c r="P6" s="9" t="s">
        <v>1167</v>
      </c>
      <c r="Q6" s="9" t="s">
        <v>1142</v>
      </c>
      <c r="T6" s="8"/>
      <c r="U6" s="8" t="s">
        <v>1168</v>
      </c>
      <c r="V6" s="8" t="s">
        <v>1169</v>
      </c>
      <c r="Y6" s="8" t="s">
        <v>1170</v>
      </c>
      <c r="Z6" s="8" t="s">
        <v>1138</v>
      </c>
      <c r="AA6" s="8" t="s">
        <v>1097</v>
      </c>
      <c r="AD6" s="8" t="s">
        <v>1171</v>
      </c>
      <c r="AE6" s="8" t="s">
        <v>1147</v>
      </c>
      <c r="AF6" s="8"/>
    </row>
    <row r="7" spans="1:32" ht="16.5" x14ac:dyDescent="0.3">
      <c r="A7" s="9" t="s">
        <v>12</v>
      </c>
      <c r="B7" s="12" t="s">
        <v>453</v>
      </c>
      <c r="C7" s="12" t="str">
        <f t="shared" si="0"/>
        <v>ANTIOQUIAAMALFI</v>
      </c>
      <c r="D7" s="10" t="s">
        <v>1141</v>
      </c>
      <c r="E7" s="9" t="str">
        <f>VLOOKUP(D7,$P$2:$Q$171,2,0)</f>
        <v>SI</v>
      </c>
      <c r="H7" s="11" t="s">
        <v>637</v>
      </c>
      <c r="I7" s="11" t="s">
        <v>532</v>
      </c>
      <c r="K7" s="8" t="s">
        <v>958</v>
      </c>
      <c r="N7" s="8" t="s">
        <v>12</v>
      </c>
      <c r="O7" s="8" t="s">
        <v>1172</v>
      </c>
      <c r="P7" s="9" t="s">
        <v>1173</v>
      </c>
      <c r="Q7" s="9" t="s">
        <v>1142</v>
      </c>
      <c r="T7" s="8"/>
      <c r="U7" s="8" t="s">
        <v>1174</v>
      </c>
      <c r="V7" s="8" t="s">
        <v>1175</v>
      </c>
      <c r="Y7" s="8" t="s">
        <v>66</v>
      </c>
      <c r="Z7" s="8" t="s">
        <v>1176</v>
      </c>
      <c r="AA7" s="8" t="s">
        <v>30</v>
      </c>
      <c r="AD7" s="8"/>
      <c r="AE7" s="8" t="s">
        <v>646</v>
      </c>
      <c r="AF7" s="8"/>
    </row>
    <row r="8" spans="1:32" ht="16.5" x14ac:dyDescent="0.3">
      <c r="A8" s="9" t="s">
        <v>12</v>
      </c>
      <c r="B8" s="9" t="s">
        <v>1177</v>
      </c>
      <c r="C8" s="9" t="str">
        <f t="shared" si="0"/>
        <v>ANTIOQUIAANDES</v>
      </c>
      <c r="D8" s="10" t="s">
        <v>1178</v>
      </c>
      <c r="E8" s="9" t="s">
        <v>402</v>
      </c>
      <c r="H8" s="11" t="s">
        <v>882</v>
      </c>
      <c r="I8" s="11" t="s">
        <v>4</v>
      </c>
      <c r="K8" s="8" t="s">
        <v>19</v>
      </c>
      <c r="N8" s="8" t="s">
        <v>12</v>
      </c>
      <c r="O8" s="8" t="s">
        <v>1179</v>
      </c>
      <c r="P8" s="9" t="s">
        <v>1180</v>
      </c>
      <c r="Q8" s="9" t="s">
        <v>1142</v>
      </c>
      <c r="T8" s="8"/>
      <c r="U8" s="8" t="s">
        <v>1181</v>
      </c>
      <c r="V8" s="8" t="s">
        <v>1182</v>
      </c>
      <c r="Y8" s="8" t="s">
        <v>1068</v>
      </c>
      <c r="Z8" s="8" t="s">
        <v>367</v>
      </c>
      <c r="AA8" s="8" t="s">
        <v>1183</v>
      </c>
      <c r="AD8" s="8"/>
      <c r="AE8" s="8" t="s">
        <v>735</v>
      </c>
      <c r="AF8" s="8"/>
    </row>
    <row r="9" spans="1:32" ht="16.5" x14ac:dyDescent="0.3">
      <c r="A9" s="9" t="s">
        <v>12</v>
      </c>
      <c r="B9" s="9" t="s">
        <v>1184</v>
      </c>
      <c r="C9" s="9" t="str">
        <f t="shared" si="0"/>
        <v>ANTIOQUIAANGELÓPOLIS</v>
      </c>
      <c r="D9" s="10" t="s">
        <v>1185</v>
      </c>
      <c r="E9" s="9" t="s">
        <v>402</v>
      </c>
      <c r="H9" s="11" t="s">
        <v>8</v>
      </c>
      <c r="I9" s="11" t="s">
        <v>532</v>
      </c>
      <c r="K9" s="8" t="s">
        <v>899</v>
      </c>
      <c r="N9" s="8" t="s">
        <v>12</v>
      </c>
      <c r="O9" s="8" t="s">
        <v>459</v>
      </c>
      <c r="P9" s="9" t="s">
        <v>1186</v>
      </c>
      <c r="Q9" s="9" t="s">
        <v>1142</v>
      </c>
      <c r="T9" s="8" t="s">
        <v>1187</v>
      </c>
      <c r="U9" s="8" t="s">
        <v>1188</v>
      </c>
      <c r="V9" s="8" t="s">
        <v>1189</v>
      </c>
      <c r="Y9" s="8" t="s">
        <v>144</v>
      </c>
      <c r="Z9" s="8" t="s">
        <v>367</v>
      </c>
      <c r="AA9" s="8" t="s">
        <v>1183</v>
      </c>
      <c r="AD9" s="8" t="s">
        <v>1190</v>
      </c>
      <c r="AE9" s="8" t="s">
        <v>380</v>
      </c>
    </row>
    <row r="10" spans="1:32" ht="16.5" x14ac:dyDescent="0.3">
      <c r="A10" s="9" t="s">
        <v>12</v>
      </c>
      <c r="B10" s="9" t="s">
        <v>1191</v>
      </c>
      <c r="C10" s="9" t="str">
        <f t="shared" si="0"/>
        <v>ANTIOQUIAANGOSTURA</v>
      </c>
      <c r="D10" s="10" t="s">
        <v>1192</v>
      </c>
      <c r="E10" s="9" t="s">
        <v>402</v>
      </c>
      <c r="H10" s="11" t="s">
        <v>13</v>
      </c>
      <c r="I10" s="11" t="s">
        <v>366</v>
      </c>
      <c r="N10" s="8" t="s">
        <v>12</v>
      </c>
      <c r="O10" s="8" t="s">
        <v>1193</v>
      </c>
      <c r="P10" s="9" t="s">
        <v>1194</v>
      </c>
      <c r="Q10" s="9" t="s">
        <v>1142</v>
      </c>
      <c r="T10" s="8"/>
      <c r="U10" s="8" t="s">
        <v>1195</v>
      </c>
      <c r="V10" s="8" t="s">
        <v>1145</v>
      </c>
      <c r="Y10" s="8" t="s">
        <v>1196</v>
      </c>
      <c r="Z10" s="8" t="s">
        <v>1138</v>
      </c>
      <c r="AA10" s="8" t="s">
        <v>1097</v>
      </c>
      <c r="AD10" s="8"/>
      <c r="AE10" s="8"/>
    </row>
    <row r="11" spans="1:32" ht="16.5" x14ac:dyDescent="0.3">
      <c r="A11" s="9" t="s">
        <v>12</v>
      </c>
      <c r="B11" s="12" t="s">
        <v>1150</v>
      </c>
      <c r="C11" s="12" t="str">
        <f t="shared" si="0"/>
        <v>ANTIOQUIAANORÍ</v>
      </c>
      <c r="D11" s="10" t="s">
        <v>1151</v>
      </c>
      <c r="E11" s="9" t="str">
        <f>VLOOKUP(D11,$P$2:$Q$171,2,0)</f>
        <v>SI</v>
      </c>
      <c r="H11" s="11" t="s">
        <v>700</v>
      </c>
      <c r="I11" s="11" t="s">
        <v>732</v>
      </c>
      <c r="N11" s="8" t="s">
        <v>12</v>
      </c>
      <c r="O11" s="8" t="s">
        <v>1197</v>
      </c>
      <c r="P11" s="9" t="s">
        <v>1198</v>
      </c>
      <c r="Q11" s="9" t="s">
        <v>1142</v>
      </c>
      <c r="T11" s="8" t="s">
        <v>1199</v>
      </c>
      <c r="U11" s="8" t="s">
        <v>1200</v>
      </c>
      <c r="V11" s="8" t="s">
        <v>1201</v>
      </c>
      <c r="Y11" s="8" t="s">
        <v>1202</v>
      </c>
      <c r="Z11" s="8" t="s">
        <v>1138</v>
      </c>
      <c r="AA11" s="8" t="s">
        <v>1097</v>
      </c>
    </row>
    <row r="12" spans="1:32" ht="16.5" x14ac:dyDescent="0.3">
      <c r="A12" s="9" t="s">
        <v>12</v>
      </c>
      <c r="B12" s="9" t="s">
        <v>1203</v>
      </c>
      <c r="C12" s="9" t="str">
        <f t="shared" si="0"/>
        <v>ANTIOQUIASANTA FÉ DE ANTIOQUIA</v>
      </c>
      <c r="D12" s="10" t="s">
        <v>1204</v>
      </c>
      <c r="E12" s="9" t="s">
        <v>402</v>
      </c>
      <c r="H12" s="11" t="s">
        <v>16</v>
      </c>
      <c r="I12" s="11" t="s">
        <v>958</v>
      </c>
      <c r="N12" s="8" t="s">
        <v>12</v>
      </c>
      <c r="O12" s="8" t="s">
        <v>1205</v>
      </c>
      <c r="P12" s="9" t="s">
        <v>1206</v>
      </c>
      <c r="Q12" s="9" t="s">
        <v>1142</v>
      </c>
      <c r="T12" s="8"/>
      <c r="U12" s="8" t="s">
        <v>1207</v>
      </c>
      <c r="V12" s="8" t="s">
        <v>1201</v>
      </c>
      <c r="Y12" s="8" t="s">
        <v>1208</v>
      </c>
      <c r="Z12" s="8" t="s">
        <v>1146</v>
      </c>
      <c r="AA12" s="8" t="s">
        <v>1097</v>
      </c>
    </row>
    <row r="13" spans="1:32" ht="16.5" x14ac:dyDescent="0.3">
      <c r="A13" s="9" t="s">
        <v>12</v>
      </c>
      <c r="B13" s="9" t="s">
        <v>1209</v>
      </c>
      <c r="C13" s="9" t="str">
        <f t="shared" si="0"/>
        <v>ANTIOQUIAANZÁ</v>
      </c>
      <c r="D13" s="10" t="s">
        <v>1210</v>
      </c>
      <c r="E13" s="9" t="s">
        <v>402</v>
      </c>
      <c r="H13" s="11" t="s">
        <v>20</v>
      </c>
      <c r="I13" s="11" t="s">
        <v>19</v>
      </c>
      <c r="N13" s="8" t="s">
        <v>12</v>
      </c>
      <c r="O13" s="8" t="s">
        <v>1211</v>
      </c>
      <c r="P13" s="9" t="s">
        <v>1212</v>
      </c>
      <c r="Q13" s="9" t="s">
        <v>1142</v>
      </c>
      <c r="T13" s="8"/>
      <c r="U13" s="8" t="s">
        <v>701</v>
      </c>
      <c r="V13" s="8" t="s">
        <v>1213</v>
      </c>
      <c r="Y13" s="8" t="s">
        <v>1214</v>
      </c>
      <c r="Z13" s="8" t="s">
        <v>157</v>
      </c>
      <c r="AA13" s="8" t="s">
        <v>36</v>
      </c>
    </row>
    <row r="14" spans="1:32" ht="16.5" x14ac:dyDescent="0.3">
      <c r="A14" s="9" t="s">
        <v>12</v>
      </c>
      <c r="B14" s="12" t="s">
        <v>455</v>
      </c>
      <c r="C14" s="12" t="str">
        <f t="shared" si="0"/>
        <v>ANTIOQUIAAPARTADÓ</v>
      </c>
      <c r="D14" s="10" t="s">
        <v>1215</v>
      </c>
      <c r="E14" s="9" t="str">
        <f>VLOOKUP(D14,$P$2:$Q$171,2,0)</f>
        <v>SI</v>
      </c>
      <c r="H14" s="11" t="s">
        <v>7</v>
      </c>
      <c r="I14" s="11" t="s">
        <v>28</v>
      </c>
      <c r="N14" s="8" t="s">
        <v>12</v>
      </c>
      <c r="O14" s="8" t="s">
        <v>1216</v>
      </c>
      <c r="P14" s="9" t="s">
        <v>1217</v>
      </c>
      <c r="Q14" s="9" t="s">
        <v>1142</v>
      </c>
      <c r="T14" s="8"/>
      <c r="U14" s="8" t="s">
        <v>1218</v>
      </c>
      <c r="V14" s="8" t="s">
        <v>1219</v>
      </c>
      <c r="Y14" s="8" t="s">
        <v>1220</v>
      </c>
      <c r="Z14" s="8" t="s">
        <v>1138</v>
      </c>
      <c r="AA14" s="8" t="s">
        <v>1097</v>
      </c>
    </row>
    <row r="15" spans="1:32" ht="16.5" x14ac:dyDescent="0.3">
      <c r="A15" s="9" t="s">
        <v>12</v>
      </c>
      <c r="B15" s="9" t="s">
        <v>1221</v>
      </c>
      <c r="C15" s="9" t="str">
        <f t="shared" si="0"/>
        <v>ANTIOQUIAARBOLETES</v>
      </c>
      <c r="D15" s="10" t="s">
        <v>1222</v>
      </c>
      <c r="E15" s="9" t="s">
        <v>402</v>
      </c>
      <c r="H15" s="11" t="s">
        <v>21</v>
      </c>
      <c r="I15" s="11" t="s">
        <v>19</v>
      </c>
      <c r="N15" s="8" t="s">
        <v>12</v>
      </c>
      <c r="O15" s="8" t="s">
        <v>1223</v>
      </c>
      <c r="P15" s="9" t="s">
        <v>1224</v>
      </c>
      <c r="Q15" s="9" t="s">
        <v>1142</v>
      </c>
      <c r="T15" s="8"/>
      <c r="U15" s="8" t="s">
        <v>1225</v>
      </c>
      <c r="V15" s="8" t="s">
        <v>1226</v>
      </c>
      <c r="Y15" s="8" t="s">
        <v>1227</v>
      </c>
      <c r="Z15" s="8" t="s">
        <v>1138</v>
      </c>
      <c r="AA15" s="8" t="s">
        <v>1097</v>
      </c>
    </row>
    <row r="16" spans="1:32" ht="16.5" x14ac:dyDescent="0.3">
      <c r="A16" s="9" t="s">
        <v>12</v>
      </c>
      <c r="B16" s="9" t="s">
        <v>1228</v>
      </c>
      <c r="C16" s="9" t="str">
        <f t="shared" si="0"/>
        <v>ANTIOQUIAARGELIA</v>
      </c>
      <c r="D16" s="10" t="s">
        <v>1229</v>
      </c>
      <c r="E16" s="9" t="s">
        <v>402</v>
      </c>
      <c r="H16" s="11" t="s">
        <v>5</v>
      </c>
      <c r="I16" s="11" t="s">
        <v>4</v>
      </c>
      <c r="N16" s="8" t="s">
        <v>12</v>
      </c>
      <c r="O16" s="8" t="s">
        <v>1230</v>
      </c>
      <c r="P16" s="9" t="s">
        <v>1231</v>
      </c>
      <c r="Q16" s="9" t="s">
        <v>1142</v>
      </c>
      <c r="T16" s="8"/>
      <c r="U16" s="8" t="s">
        <v>1232</v>
      </c>
      <c r="V16" s="8" t="s">
        <v>1213</v>
      </c>
      <c r="Y16" s="8" t="s">
        <v>227</v>
      </c>
      <c r="Z16" s="8" t="s">
        <v>1138</v>
      </c>
      <c r="AA16" s="8" t="s">
        <v>1097</v>
      </c>
    </row>
    <row r="17" spans="1:27" ht="16.5" x14ac:dyDescent="0.3">
      <c r="A17" s="9" t="s">
        <v>12</v>
      </c>
      <c r="B17" s="9" t="s">
        <v>387</v>
      </c>
      <c r="C17" s="9" t="str">
        <f t="shared" si="0"/>
        <v>ANTIOQUIAARMENIA</v>
      </c>
      <c r="D17" s="10" t="s">
        <v>1233</v>
      </c>
      <c r="E17" s="9" t="s">
        <v>402</v>
      </c>
      <c r="H17" s="11" t="s">
        <v>9</v>
      </c>
      <c r="I17" s="11" t="s">
        <v>532</v>
      </c>
      <c r="N17" s="8" t="s">
        <v>12</v>
      </c>
      <c r="O17" s="8" t="s">
        <v>1234</v>
      </c>
      <c r="P17" s="9" t="s">
        <v>1235</v>
      </c>
      <c r="Q17" s="9" t="s">
        <v>1142</v>
      </c>
      <c r="T17" s="8" t="s">
        <v>1236</v>
      </c>
      <c r="U17" s="8" t="s">
        <v>1237</v>
      </c>
      <c r="V17" s="8" t="s">
        <v>1238</v>
      </c>
      <c r="Y17" s="8" t="s">
        <v>161</v>
      </c>
      <c r="Z17" s="8" t="s">
        <v>157</v>
      </c>
      <c r="AA17" s="8" t="s">
        <v>36</v>
      </c>
    </row>
    <row r="18" spans="1:27" ht="16.5" x14ac:dyDescent="0.3">
      <c r="A18" s="9" t="s">
        <v>12</v>
      </c>
      <c r="B18" s="9" t="s">
        <v>449</v>
      </c>
      <c r="C18" s="9" t="str">
        <f t="shared" si="0"/>
        <v>ANTIOQUIABELMIRA</v>
      </c>
      <c r="D18" s="10" t="s">
        <v>1239</v>
      </c>
      <c r="E18" s="9" t="s">
        <v>402</v>
      </c>
      <c r="H18" s="11" t="s">
        <v>2</v>
      </c>
      <c r="I18" s="11" t="s">
        <v>732</v>
      </c>
      <c r="N18" s="8" t="s">
        <v>12</v>
      </c>
      <c r="O18" s="8" t="s">
        <v>455</v>
      </c>
      <c r="P18" s="9" t="s">
        <v>1215</v>
      </c>
      <c r="Q18" s="9" t="s">
        <v>1142</v>
      </c>
      <c r="T18" s="8"/>
      <c r="U18" s="8" t="s">
        <v>1240</v>
      </c>
      <c r="V18" s="8" t="s">
        <v>1238</v>
      </c>
      <c r="Y18" s="8" t="s">
        <v>1241</v>
      </c>
      <c r="Z18" s="8" t="s">
        <v>1138</v>
      </c>
      <c r="AA18" s="8" t="s">
        <v>1097</v>
      </c>
    </row>
    <row r="19" spans="1:27" ht="16.5" x14ac:dyDescent="0.3">
      <c r="A19" s="9" t="s">
        <v>12</v>
      </c>
      <c r="B19" s="9" t="s">
        <v>1242</v>
      </c>
      <c r="C19" s="9" t="str">
        <f t="shared" si="0"/>
        <v>ANTIOQUIABELLO</v>
      </c>
      <c r="D19" s="10" t="s">
        <v>1243</v>
      </c>
      <c r="E19" s="9" t="s">
        <v>402</v>
      </c>
      <c r="H19" s="11" t="s">
        <v>10</v>
      </c>
      <c r="I19" s="11" t="s">
        <v>532</v>
      </c>
      <c r="N19" s="8" t="s">
        <v>12</v>
      </c>
      <c r="O19" s="8" t="s">
        <v>1244</v>
      </c>
      <c r="P19" s="9" t="s">
        <v>1245</v>
      </c>
      <c r="Q19" s="9" t="s">
        <v>1142</v>
      </c>
      <c r="T19" s="8"/>
      <c r="U19" s="8" t="s">
        <v>1246</v>
      </c>
      <c r="V19" s="8" t="s">
        <v>1247</v>
      </c>
      <c r="Y19" s="8" t="s">
        <v>399</v>
      </c>
      <c r="Z19" s="8" t="s">
        <v>1138</v>
      </c>
      <c r="AA19" s="8" t="s">
        <v>1097</v>
      </c>
    </row>
    <row r="20" spans="1:27" ht="16.5" x14ac:dyDescent="0.3">
      <c r="A20" s="9" t="s">
        <v>12</v>
      </c>
      <c r="B20" s="9" t="s">
        <v>1248</v>
      </c>
      <c r="C20" s="9" t="str">
        <f t="shared" si="0"/>
        <v>ANTIOQUIABETANIA</v>
      </c>
      <c r="D20" s="10" t="s">
        <v>1249</v>
      </c>
      <c r="E20" s="9" t="s">
        <v>402</v>
      </c>
      <c r="H20" s="11" t="s">
        <v>1250</v>
      </c>
      <c r="I20" s="11" t="s">
        <v>28</v>
      </c>
      <c r="N20" s="8" t="s">
        <v>12</v>
      </c>
      <c r="O20" s="8" t="s">
        <v>481</v>
      </c>
      <c r="P20" s="9" t="s">
        <v>1251</v>
      </c>
      <c r="Q20" s="9" t="s">
        <v>1142</v>
      </c>
      <c r="T20" s="8"/>
      <c r="U20" s="8" t="s">
        <v>1252</v>
      </c>
      <c r="V20" s="8" t="s">
        <v>1238</v>
      </c>
      <c r="Y20" s="8" t="s">
        <v>1253</v>
      </c>
      <c r="Z20" s="8" t="s">
        <v>1146</v>
      </c>
      <c r="AA20" s="8" t="s">
        <v>1097</v>
      </c>
    </row>
    <row r="21" spans="1:27" ht="16.5" x14ac:dyDescent="0.3">
      <c r="A21" s="9" t="s">
        <v>12</v>
      </c>
      <c r="B21" s="9" t="s">
        <v>1254</v>
      </c>
      <c r="C21" s="9" t="str">
        <f t="shared" si="0"/>
        <v>ANTIOQUIABETULIA</v>
      </c>
      <c r="D21" s="10" t="s">
        <v>1255</v>
      </c>
      <c r="E21" s="9" t="s">
        <v>402</v>
      </c>
      <c r="H21" s="11" t="s">
        <v>59</v>
      </c>
      <c r="I21" s="11" t="s">
        <v>28</v>
      </c>
      <c r="N21" s="8" t="s">
        <v>12</v>
      </c>
      <c r="O21" s="8" t="s">
        <v>1256</v>
      </c>
      <c r="P21" s="9" t="s">
        <v>1257</v>
      </c>
      <c r="Q21" s="9" t="s">
        <v>1142</v>
      </c>
      <c r="T21" s="8"/>
      <c r="U21" s="8" t="s">
        <v>1258</v>
      </c>
      <c r="V21" s="8" t="s">
        <v>1259</v>
      </c>
      <c r="Y21" s="8" t="s">
        <v>1260</v>
      </c>
      <c r="Z21" s="8" t="s">
        <v>157</v>
      </c>
      <c r="AA21" s="8" t="s">
        <v>36</v>
      </c>
    </row>
    <row r="22" spans="1:27" ht="16.5" x14ac:dyDescent="0.3">
      <c r="A22" s="9" t="s">
        <v>12</v>
      </c>
      <c r="B22" s="9" t="s">
        <v>1261</v>
      </c>
      <c r="C22" s="9" t="str">
        <f t="shared" si="0"/>
        <v>ANTIOQUIACIUDAD BOLÍVAR</v>
      </c>
      <c r="D22" s="10" t="s">
        <v>1262</v>
      </c>
      <c r="E22" s="9" t="s">
        <v>402</v>
      </c>
      <c r="H22" s="11" t="s">
        <v>17</v>
      </c>
      <c r="I22" s="11" t="s">
        <v>958</v>
      </c>
      <c r="N22" s="8" t="s">
        <v>12</v>
      </c>
      <c r="O22" s="8" t="s">
        <v>1263</v>
      </c>
      <c r="P22" s="9" t="s">
        <v>1264</v>
      </c>
      <c r="Q22" s="9" t="s">
        <v>1142</v>
      </c>
      <c r="T22" s="8" t="s">
        <v>1265</v>
      </c>
      <c r="U22" s="8" t="s">
        <v>1266</v>
      </c>
      <c r="V22" s="8" t="s">
        <v>1267</v>
      </c>
      <c r="Y22" s="8" t="s">
        <v>654</v>
      </c>
      <c r="Z22" s="8" t="s">
        <v>1138</v>
      </c>
      <c r="AA22" s="8" t="s">
        <v>1097</v>
      </c>
    </row>
    <row r="23" spans="1:27" ht="16.5" x14ac:dyDescent="0.3">
      <c r="A23" s="9" t="s">
        <v>12</v>
      </c>
      <c r="B23" s="12" t="s">
        <v>463</v>
      </c>
      <c r="C23" s="12" t="str">
        <f t="shared" si="0"/>
        <v>ANTIOQUIABRICEÑO</v>
      </c>
      <c r="D23" s="10" t="s">
        <v>1157</v>
      </c>
      <c r="E23" s="9" t="str">
        <f>VLOOKUP(D23,$P$2:$Q$171,2,0)</f>
        <v>SI</v>
      </c>
      <c r="H23" s="11" t="s">
        <v>22</v>
      </c>
      <c r="I23" s="11" t="s">
        <v>19</v>
      </c>
      <c r="N23" s="8" t="s">
        <v>12</v>
      </c>
      <c r="O23" s="8" t="s">
        <v>471</v>
      </c>
      <c r="P23" s="9" t="s">
        <v>1268</v>
      </c>
      <c r="Q23" s="9" t="s">
        <v>1142</v>
      </c>
      <c r="Y23" s="8" t="s">
        <v>105</v>
      </c>
      <c r="Z23" s="8" t="s">
        <v>1138</v>
      </c>
      <c r="AA23" s="8" t="s">
        <v>1097</v>
      </c>
    </row>
    <row r="24" spans="1:27" ht="16.5" x14ac:dyDescent="0.3">
      <c r="A24" s="9" t="s">
        <v>12</v>
      </c>
      <c r="B24" s="9" t="s">
        <v>474</v>
      </c>
      <c r="C24" s="9" t="str">
        <f t="shared" si="0"/>
        <v>ANTIOQUIABURITICÁ</v>
      </c>
      <c r="D24" s="10" t="s">
        <v>1269</v>
      </c>
      <c r="E24" s="9" t="s">
        <v>402</v>
      </c>
      <c r="H24" s="11" t="s">
        <v>1270</v>
      </c>
      <c r="I24" s="11" t="s">
        <v>899</v>
      </c>
      <c r="N24" s="8" t="s">
        <v>12</v>
      </c>
      <c r="O24" s="8" t="s">
        <v>1271</v>
      </c>
      <c r="P24" s="9" t="s">
        <v>1272</v>
      </c>
      <c r="Q24" s="9" t="s">
        <v>1142</v>
      </c>
      <c r="Y24" s="8" t="s">
        <v>1273</v>
      </c>
      <c r="Z24" s="8" t="s">
        <v>367</v>
      </c>
      <c r="AA24" s="8" t="s">
        <v>1183</v>
      </c>
    </row>
    <row r="25" spans="1:27" ht="16.5" x14ac:dyDescent="0.3">
      <c r="A25" s="9" t="s">
        <v>12</v>
      </c>
      <c r="B25" s="12" t="s">
        <v>1166</v>
      </c>
      <c r="C25" s="12" t="str">
        <f t="shared" si="0"/>
        <v>ANTIOQUIACÁCERES</v>
      </c>
      <c r="D25" s="10" t="s">
        <v>1167</v>
      </c>
      <c r="E25" s="9" t="str">
        <f>VLOOKUP(D25,$P$2:$Q$171,2,0)</f>
        <v>SI</v>
      </c>
      <c r="H25" s="11" t="s">
        <v>3</v>
      </c>
      <c r="I25" s="11" t="s">
        <v>732</v>
      </c>
      <c r="N25" s="8" t="s">
        <v>12</v>
      </c>
      <c r="O25" s="8" t="s">
        <v>446</v>
      </c>
      <c r="P25" s="9" t="s">
        <v>1274</v>
      </c>
      <c r="Q25" s="9" t="s">
        <v>1142</v>
      </c>
      <c r="Y25" s="8" t="s">
        <v>1275</v>
      </c>
      <c r="Z25" s="8" t="s">
        <v>367</v>
      </c>
      <c r="AA25" s="8" t="s">
        <v>1183</v>
      </c>
    </row>
    <row r="26" spans="1:27" ht="16.5" x14ac:dyDescent="0.3">
      <c r="A26" s="9" t="s">
        <v>12</v>
      </c>
      <c r="B26" s="9" t="s">
        <v>1276</v>
      </c>
      <c r="C26" s="9" t="str">
        <f t="shared" si="0"/>
        <v>ANTIOQUIACAICEDO</v>
      </c>
      <c r="D26" s="10" t="s">
        <v>1277</v>
      </c>
      <c r="E26" s="9" t="s">
        <v>402</v>
      </c>
      <c r="H26" s="11" t="s">
        <v>365</v>
      </c>
      <c r="I26" s="11" t="s">
        <v>366</v>
      </c>
      <c r="N26" s="8" t="s">
        <v>15</v>
      </c>
      <c r="O26" s="8" t="s">
        <v>240</v>
      </c>
      <c r="P26" s="9" t="s">
        <v>1278</v>
      </c>
      <c r="Q26" s="9" t="s">
        <v>1142</v>
      </c>
      <c r="Y26" s="8" t="s">
        <v>1279</v>
      </c>
      <c r="Z26" s="8" t="s">
        <v>367</v>
      </c>
      <c r="AA26" s="8" t="s">
        <v>1183</v>
      </c>
    </row>
    <row r="27" spans="1:27" ht="16.5" x14ac:dyDescent="0.3">
      <c r="A27" s="9" t="s">
        <v>12</v>
      </c>
      <c r="B27" s="9" t="s">
        <v>13</v>
      </c>
      <c r="C27" s="9" t="str">
        <f t="shared" si="0"/>
        <v>ANTIOQUIACALDAS</v>
      </c>
      <c r="D27" s="10" t="s">
        <v>1280</v>
      </c>
      <c r="E27" s="9" t="s">
        <v>402</v>
      </c>
      <c r="H27" s="11" t="s">
        <v>14</v>
      </c>
      <c r="I27" s="11" t="s">
        <v>366</v>
      </c>
      <c r="N27" s="8" t="s">
        <v>15</v>
      </c>
      <c r="O27" s="8" t="s">
        <v>250</v>
      </c>
      <c r="P27" s="9" t="s">
        <v>1281</v>
      </c>
      <c r="Q27" s="9" t="s">
        <v>1142</v>
      </c>
      <c r="Y27" s="8" t="s">
        <v>494</v>
      </c>
      <c r="Z27" s="8" t="s">
        <v>1161</v>
      </c>
      <c r="AA27" s="8" t="s">
        <v>1161</v>
      </c>
    </row>
    <row r="28" spans="1:27" ht="16.5" x14ac:dyDescent="0.3">
      <c r="A28" s="9" t="s">
        <v>12</v>
      </c>
      <c r="B28" s="9" t="s">
        <v>483</v>
      </c>
      <c r="C28" s="9" t="str">
        <f t="shared" si="0"/>
        <v>ANTIOQUIACAMPAMENTO</v>
      </c>
      <c r="D28" s="10" t="s">
        <v>1282</v>
      </c>
      <c r="E28" s="9" t="s">
        <v>402</v>
      </c>
      <c r="H28" s="11" t="s">
        <v>25</v>
      </c>
      <c r="I28" s="11" t="s">
        <v>899</v>
      </c>
      <c r="N28" s="8" t="s">
        <v>15</v>
      </c>
      <c r="O28" s="8" t="s">
        <v>239</v>
      </c>
      <c r="P28" s="9" t="s">
        <v>1283</v>
      </c>
      <c r="Q28" s="9" t="s">
        <v>1142</v>
      </c>
      <c r="Y28" s="8" t="s">
        <v>864</v>
      </c>
      <c r="Z28" s="8" t="s">
        <v>1146</v>
      </c>
      <c r="AA28" s="8" t="s">
        <v>1097</v>
      </c>
    </row>
    <row r="29" spans="1:27" ht="16.5" x14ac:dyDescent="0.3">
      <c r="A29" s="9" t="s">
        <v>12</v>
      </c>
      <c r="B29" s="9" t="s">
        <v>1284</v>
      </c>
      <c r="C29" s="9" t="str">
        <f t="shared" si="0"/>
        <v>ANTIOQUIACAÑASGORDAS</v>
      </c>
      <c r="D29" s="10" t="s">
        <v>1285</v>
      </c>
      <c r="E29" s="9" t="s">
        <v>402</v>
      </c>
      <c r="H29" s="11" t="s">
        <v>6</v>
      </c>
      <c r="I29" s="11" t="s">
        <v>4</v>
      </c>
      <c r="N29" s="8" t="s">
        <v>15</v>
      </c>
      <c r="O29" s="8" t="s">
        <v>244</v>
      </c>
      <c r="P29" s="9" t="s">
        <v>1286</v>
      </c>
      <c r="Q29" s="9" t="s">
        <v>1142</v>
      </c>
      <c r="Y29" s="8" t="s">
        <v>1287</v>
      </c>
      <c r="Z29" s="8" t="s">
        <v>1146</v>
      </c>
      <c r="AA29" s="8" t="s">
        <v>1097</v>
      </c>
    </row>
    <row r="30" spans="1:27" ht="16.5" x14ac:dyDescent="0.3">
      <c r="A30" s="9" t="s">
        <v>12</v>
      </c>
      <c r="B30" s="9" t="s">
        <v>1288</v>
      </c>
      <c r="C30" s="9" t="str">
        <f t="shared" si="0"/>
        <v>ANTIOQUIACARACOLÍ</v>
      </c>
      <c r="D30" s="10" t="s">
        <v>1289</v>
      </c>
      <c r="E30" s="9" t="s">
        <v>402</v>
      </c>
      <c r="H30" s="11" t="s">
        <v>11</v>
      </c>
      <c r="I30" s="11" t="s">
        <v>532</v>
      </c>
      <c r="N30" s="8" t="s">
        <v>882</v>
      </c>
      <c r="O30" s="8" t="s">
        <v>5</v>
      </c>
      <c r="P30" s="9" t="s">
        <v>1290</v>
      </c>
      <c r="Q30" s="9" t="s">
        <v>1142</v>
      </c>
      <c r="Y30" s="8" t="s">
        <v>1291</v>
      </c>
      <c r="Z30" s="8" t="s">
        <v>1138</v>
      </c>
      <c r="AA30" s="8" t="s">
        <v>1097</v>
      </c>
    </row>
    <row r="31" spans="1:27" ht="16.5" x14ac:dyDescent="0.3">
      <c r="A31" s="9" t="s">
        <v>12</v>
      </c>
      <c r="B31" s="9" t="s">
        <v>1292</v>
      </c>
      <c r="C31" s="9" t="str">
        <f t="shared" si="0"/>
        <v>ANTIOQUIACARAMANTA</v>
      </c>
      <c r="D31" s="10" t="s">
        <v>1293</v>
      </c>
      <c r="E31" s="9" t="s">
        <v>402</v>
      </c>
      <c r="H31" s="11" t="s">
        <v>89</v>
      </c>
      <c r="I31" s="11" t="s">
        <v>19</v>
      </c>
      <c r="N31" s="8" t="s">
        <v>882</v>
      </c>
      <c r="O31" s="8" t="s">
        <v>1294</v>
      </c>
      <c r="P31" s="9" t="s">
        <v>1295</v>
      </c>
      <c r="Q31" s="9" t="s">
        <v>1142</v>
      </c>
      <c r="Y31" s="8" t="s">
        <v>1296</v>
      </c>
      <c r="Z31" s="8" t="s">
        <v>1138</v>
      </c>
      <c r="AA31" s="8" t="s">
        <v>1097</v>
      </c>
    </row>
    <row r="32" spans="1:27" ht="16.5" x14ac:dyDescent="0.3">
      <c r="A32" s="9" t="s">
        <v>12</v>
      </c>
      <c r="B32" s="12" t="s">
        <v>1244</v>
      </c>
      <c r="C32" s="12" t="str">
        <f t="shared" si="0"/>
        <v>ANTIOQUIACAREPA</v>
      </c>
      <c r="D32" s="10" t="s">
        <v>1245</v>
      </c>
      <c r="E32" s="9" t="str">
        <f>VLOOKUP(D32,$P$2:$Q$171,2,0)</f>
        <v>SI</v>
      </c>
      <c r="H32" s="11" t="s">
        <v>645</v>
      </c>
      <c r="I32" s="11" t="s">
        <v>732</v>
      </c>
      <c r="N32" s="8" t="s">
        <v>882</v>
      </c>
      <c r="O32" s="8" t="s">
        <v>1297</v>
      </c>
      <c r="P32" s="9" t="s">
        <v>1298</v>
      </c>
      <c r="Q32" s="9" t="s">
        <v>1142</v>
      </c>
      <c r="Y32" s="8" t="s">
        <v>168</v>
      </c>
      <c r="Z32" s="8" t="s">
        <v>1138</v>
      </c>
      <c r="AA32" s="8" t="s">
        <v>1097</v>
      </c>
    </row>
    <row r="33" spans="1:27" ht="16.5" x14ac:dyDescent="0.3">
      <c r="A33" s="9" t="s">
        <v>12</v>
      </c>
      <c r="B33" s="9" t="s">
        <v>1299</v>
      </c>
      <c r="C33" s="9" t="str">
        <f t="shared" si="0"/>
        <v>ANTIOQUIAEL CARMEN DE VIBORAL</v>
      </c>
      <c r="D33" s="10" t="s">
        <v>1300</v>
      </c>
      <c r="E33" s="9" t="s">
        <v>402</v>
      </c>
      <c r="H33" s="11" t="s">
        <v>18</v>
      </c>
      <c r="I33" s="11" t="s">
        <v>958</v>
      </c>
      <c r="N33" s="8" t="s">
        <v>882</v>
      </c>
      <c r="O33" s="8" t="s">
        <v>1301</v>
      </c>
      <c r="P33" s="9" t="s">
        <v>1302</v>
      </c>
      <c r="Q33" s="9" t="s">
        <v>1142</v>
      </c>
      <c r="Y33" s="8" t="s">
        <v>1303</v>
      </c>
      <c r="Z33" s="8" t="s">
        <v>1138</v>
      </c>
      <c r="AA33" s="8" t="s">
        <v>1097</v>
      </c>
    </row>
    <row r="34" spans="1:27" ht="16.5" x14ac:dyDescent="0.3">
      <c r="A34" s="9" t="s">
        <v>12</v>
      </c>
      <c r="B34" s="9" t="s">
        <v>1304</v>
      </c>
      <c r="C34" s="9" t="str">
        <f t="shared" si="0"/>
        <v>ANTIOQUIACAROLINA</v>
      </c>
      <c r="D34" s="10" t="s">
        <v>1305</v>
      </c>
      <c r="E34" s="9" t="s">
        <v>402</v>
      </c>
      <c r="N34" s="8" t="s">
        <v>882</v>
      </c>
      <c r="O34" s="8" t="s">
        <v>806</v>
      </c>
      <c r="P34" s="9" t="s">
        <v>1306</v>
      </c>
      <c r="Q34" s="9" t="s">
        <v>1142</v>
      </c>
      <c r="Y34" s="8" t="s">
        <v>427</v>
      </c>
      <c r="Z34" s="8" t="s">
        <v>1138</v>
      </c>
      <c r="AA34" s="8" t="s">
        <v>1097</v>
      </c>
    </row>
    <row r="35" spans="1:27" ht="16.5" x14ac:dyDescent="0.3">
      <c r="A35" s="9" t="s">
        <v>12</v>
      </c>
      <c r="B35" s="12" t="s">
        <v>1172</v>
      </c>
      <c r="C35" s="12" t="str">
        <f t="shared" si="0"/>
        <v>ANTIOQUIACAUCASIA</v>
      </c>
      <c r="D35" s="10" t="s">
        <v>1173</v>
      </c>
      <c r="E35" s="9" t="str">
        <f>VLOOKUP(D35,$P$2:$Q$171,2,0)</f>
        <v>SI</v>
      </c>
      <c r="N35" s="8" t="s">
        <v>882</v>
      </c>
      <c r="O35" s="8" t="s">
        <v>808</v>
      </c>
      <c r="P35" s="9" t="s">
        <v>1307</v>
      </c>
      <c r="Q35" s="9" t="s">
        <v>1142</v>
      </c>
      <c r="Y35" s="8" t="s">
        <v>939</v>
      </c>
      <c r="Z35" s="8" t="s">
        <v>1138</v>
      </c>
      <c r="AA35" s="8" t="s">
        <v>1097</v>
      </c>
    </row>
    <row r="36" spans="1:27" ht="16.5" x14ac:dyDescent="0.3">
      <c r="A36" s="9" t="s">
        <v>12</v>
      </c>
      <c r="B36" s="12" t="s">
        <v>481</v>
      </c>
      <c r="C36" s="12" t="str">
        <f t="shared" si="0"/>
        <v>ANTIOQUIACHIGORODÓ</v>
      </c>
      <c r="D36" s="10" t="s">
        <v>1251</v>
      </c>
      <c r="E36" s="9" t="str">
        <f>VLOOKUP(D36,$P$2:$Q$171,2,0)</f>
        <v>SI</v>
      </c>
      <c r="N36" s="8" t="s">
        <v>882</v>
      </c>
      <c r="O36" s="8" t="s">
        <v>1308</v>
      </c>
      <c r="P36" s="9" t="s">
        <v>1309</v>
      </c>
      <c r="Q36" s="9" t="s">
        <v>1142</v>
      </c>
      <c r="Y36" s="8" t="s">
        <v>1310</v>
      </c>
      <c r="Z36" s="8" t="s">
        <v>1146</v>
      </c>
      <c r="AA36" s="8" t="s">
        <v>1097</v>
      </c>
    </row>
    <row r="37" spans="1:27" ht="16.5" x14ac:dyDescent="0.3">
      <c r="A37" s="9" t="s">
        <v>12</v>
      </c>
      <c r="B37" s="9" t="s">
        <v>1311</v>
      </c>
      <c r="C37" s="9" t="str">
        <f t="shared" si="0"/>
        <v>ANTIOQUIACISNEROS</v>
      </c>
      <c r="D37" s="10" t="s">
        <v>1312</v>
      </c>
      <c r="E37" s="9" t="s">
        <v>402</v>
      </c>
      <c r="N37" s="8" t="s">
        <v>882</v>
      </c>
      <c r="O37" s="8" t="s">
        <v>1313</v>
      </c>
      <c r="P37" s="9" t="s">
        <v>1314</v>
      </c>
      <c r="Q37" s="9" t="s">
        <v>1142</v>
      </c>
      <c r="Y37" s="8" t="s">
        <v>1315</v>
      </c>
      <c r="Z37" s="8" t="s">
        <v>367</v>
      </c>
      <c r="AA37" s="8" t="s">
        <v>1183</v>
      </c>
    </row>
    <row r="38" spans="1:27" ht="16.5" x14ac:dyDescent="0.3">
      <c r="A38" s="9" t="s">
        <v>12</v>
      </c>
      <c r="B38" s="9" t="s">
        <v>441</v>
      </c>
      <c r="C38" s="9" t="str">
        <f t="shared" si="0"/>
        <v>ANTIOQUIACOCORNÁ</v>
      </c>
      <c r="D38" s="10" t="s">
        <v>1316</v>
      </c>
      <c r="E38" s="9" t="s">
        <v>402</v>
      </c>
      <c r="N38" s="8" t="s">
        <v>882</v>
      </c>
      <c r="O38" s="8" t="s">
        <v>1317</v>
      </c>
      <c r="P38" s="9" t="s">
        <v>1318</v>
      </c>
      <c r="Q38" s="9" t="s">
        <v>1142</v>
      </c>
      <c r="Y38" s="8" t="s">
        <v>1319</v>
      </c>
      <c r="Z38" s="8" t="s">
        <v>367</v>
      </c>
      <c r="AA38" s="8" t="s">
        <v>1183</v>
      </c>
    </row>
    <row r="39" spans="1:27" ht="16.5" x14ac:dyDescent="0.3">
      <c r="A39" s="9" t="s">
        <v>12</v>
      </c>
      <c r="B39" s="9" t="s">
        <v>975</v>
      </c>
      <c r="C39" s="9" t="str">
        <f t="shared" si="0"/>
        <v>ANTIOQUIACONCEPCIÓN</v>
      </c>
      <c r="D39" s="10" t="s">
        <v>1320</v>
      </c>
      <c r="E39" s="9" t="s">
        <v>402</v>
      </c>
      <c r="N39" s="8" t="s">
        <v>882</v>
      </c>
      <c r="O39" s="8" t="s">
        <v>827</v>
      </c>
      <c r="P39" s="9" t="s">
        <v>1321</v>
      </c>
      <c r="Q39" s="9" t="s">
        <v>1142</v>
      </c>
      <c r="Y39" s="8" t="s">
        <v>1322</v>
      </c>
      <c r="Z39" s="8" t="s">
        <v>367</v>
      </c>
      <c r="AA39" s="8" t="s">
        <v>1183</v>
      </c>
    </row>
    <row r="40" spans="1:27" ht="16.5" x14ac:dyDescent="0.3">
      <c r="A40" s="9" t="s">
        <v>12</v>
      </c>
      <c r="B40" s="9" t="s">
        <v>1027</v>
      </c>
      <c r="C40" s="9" t="str">
        <f t="shared" si="0"/>
        <v>ANTIOQUIACONCORDIA</v>
      </c>
      <c r="D40" s="10" t="s">
        <v>1323</v>
      </c>
      <c r="E40" s="9" t="s">
        <v>402</v>
      </c>
      <c r="N40" s="8" t="s">
        <v>882</v>
      </c>
      <c r="O40" s="8" t="s">
        <v>1036</v>
      </c>
      <c r="P40" s="9" t="s">
        <v>1324</v>
      </c>
      <c r="Q40" s="9" t="s">
        <v>1142</v>
      </c>
      <c r="Y40" s="8" t="s">
        <v>1325</v>
      </c>
      <c r="Z40" s="8" t="s">
        <v>1138</v>
      </c>
      <c r="AA40" s="8" t="s">
        <v>1097</v>
      </c>
    </row>
    <row r="41" spans="1:27" ht="16.5" x14ac:dyDescent="0.3">
      <c r="A41" s="9" t="s">
        <v>12</v>
      </c>
      <c r="B41" s="9" t="s">
        <v>1326</v>
      </c>
      <c r="C41" s="9" t="str">
        <f t="shared" si="0"/>
        <v>ANTIOQUIACOPACABANA</v>
      </c>
      <c r="D41" s="10" t="s">
        <v>1327</v>
      </c>
      <c r="E41" s="9" t="s">
        <v>402</v>
      </c>
      <c r="N41" s="8" t="s">
        <v>882</v>
      </c>
      <c r="O41" s="8" t="s">
        <v>804</v>
      </c>
      <c r="P41" s="9" t="s">
        <v>1328</v>
      </c>
      <c r="Q41" s="9" t="s">
        <v>1142</v>
      </c>
      <c r="Y41" s="8" t="s">
        <v>1329</v>
      </c>
      <c r="Z41" s="8" t="s">
        <v>1138</v>
      </c>
      <c r="AA41" s="8" t="s">
        <v>1097</v>
      </c>
    </row>
    <row r="42" spans="1:27" ht="16.5" x14ac:dyDescent="0.3">
      <c r="A42" s="9" t="s">
        <v>12</v>
      </c>
      <c r="B42" s="12" t="s">
        <v>1256</v>
      </c>
      <c r="C42" s="12" t="str">
        <f t="shared" si="0"/>
        <v>ANTIOQUIADABEIBA</v>
      </c>
      <c r="D42" s="10" t="s">
        <v>1257</v>
      </c>
      <c r="E42" s="9" t="str">
        <f>VLOOKUP(D42,$P$2:$Q$171,2,0)</f>
        <v>SI</v>
      </c>
      <c r="N42" s="8" t="s">
        <v>882</v>
      </c>
      <c r="O42" s="8" t="s">
        <v>1330</v>
      </c>
      <c r="P42" s="9" t="s">
        <v>1331</v>
      </c>
      <c r="Q42" s="9" t="s">
        <v>1142</v>
      </c>
      <c r="Y42" s="8" t="s">
        <v>1332</v>
      </c>
      <c r="Z42" s="8" t="s">
        <v>1146</v>
      </c>
      <c r="AA42" s="8" t="s">
        <v>1097</v>
      </c>
    </row>
    <row r="43" spans="1:27" ht="16.5" x14ac:dyDescent="0.3">
      <c r="A43" s="9" t="s">
        <v>12</v>
      </c>
      <c r="B43" s="9" t="s">
        <v>1333</v>
      </c>
      <c r="C43" s="9" t="str">
        <f t="shared" si="0"/>
        <v>ANTIOQUIADONMATÍAS</v>
      </c>
      <c r="D43" s="10" t="s">
        <v>1334</v>
      </c>
      <c r="E43" s="9" t="s">
        <v>402</v>
      </c>
      <c r="N43" s="8" t="s">
        <v>700</v>
      </c>
      <c r="O43" s="8" t="s">
        <v>708</v>
      </c>
      <c r="P43" s="9" t="s">
        <v>1335</v>
      </c>
      <c r="Q43" s="9" t="s">
        <v>1142</v>
      </c>
      <c r="Y43" s="8" t="s">
        <v>1336</v>
      </c>
      <c r="Z43" s="8" t="s">
        <v>157</v>
      </c>
      <c r="AA43" s="8" t="s">
        <v>36</v>
      </c>
    </row>
    <row r="44" spans="1:27" ht="16.5" x14ac:dyDescent="0.3">
      <c r="A44" s="9" t="s">
        <v>12</v>
      </c>
      <c r="B44" s="9" t="s">
        <v>1337</v>
      </c>
      <c r="C44" s="9" t="str">
        <f t="shared" si="0"/>
        <v>ANTIOQUIAEBÉJICO</v>
      </c>
      <c r="D44" s="10" t="s">
        <v>1338</v>
      </c>
      <c r="E44" s="9" t="s">
        <v>402</v>
      </c>
      <c r="N44" s="8" t="s">
        <v>700</v>
      </c>
      <c r="O44" s="8" t="s">
        <v>41</v>
      </c>
      <c r="P44" s="9" t="s">
        <v>1339</v>
      </c>
      <c r="Q44" s="9" t="s">
        <v>1142</v>
      </c>
      <c r="Y44" s="8" t="s">
        <v>1119</v>
      </c>
      <c r="Z44" s="8" t="s">
        <v>1146</v>
      </c>
      <c r="AA44" s="8" t="s">
        <v>1097</v>
      </c>
    </row>
    <row r="45" spans="1:27" ht="16.5" x14ac:dyDescent="0.3">
      <c r="A45" s="9" t="s">
        <v>12</v>
      </c>
      <c r="B45" s="12" t="s">
        <v>1179</v>
      </c>
      <c r="C45" s="12" t="str">
        <f t="shared" si="0"/>
        <v>ANTIOQUIAEL BAGRE</v>
      </c>
      <c r="D45" s="10" t="s">
        <v>1180</v>
      </c>
      <c r="E45" s="9" t="str">
        <f>VLOOKUP(D45,$P$2:$Q$171,2,0)</f>
        <v>SI</v>
      </c>
      <c r="N45" s="8" t="s">
        <v>700</v>
      </c>
      <c r="O45" s="8" t="s">
        <v>699</v>
      </c>
      <c r="P45" s="9" t="s">
        <v>1340</v>
      </c>
      <c r="Q45" s="9" t="s">
        <v>1142</v>
      </c>
      <c r="Y45" s="8" t="s">
        <v>1341</v>
      </c>
      <c r="Z45" s="8" t="s">
        <v>1138</v>
      </c>
      <c r="AA45" s="8" t="s">
        <v>1097</v>
      </c>
    </row>
    <row r="46" spans="1:27" ht="16.5" x14ac:dyDescent="0.3">
      <c r="A46" s="9" t="s">
        <v>12</v>
      </c>
      <c r="B46" s="9" t="s">
        <v>1342</v>
      </c>
      <c r="C46" s="9" t="str">
        <f t="shared" si="0"/>
        <v>ANTIOQUIAENTRERRÍOS</v>
      </c>
      <c r="D46" s="10" t="s">
        <v>1343</v>
      </c>
      <c r="E46" s="9" t="s">
        <v>402</v>
      </c>
      <c r="N46" s="8" t="s">
        <v>700</v>
      </c>
      <c r="O46" s="8" t="s">
        <v>710</v>
      </c>
      <c r="P46" s="9" t="s">
        <v>1344</v>
      </c>
      <c r="Q46" s="9" t="s">
        <v>1142</v>
      </c>
      <c r="Y46" s="8" t="s">
        <v>224</v>
      </c>
      <c r="Z46" s="8" t="s">
        <v>1138</v>
      </c>
      <c r="AA46" s="8" t="s">
        <v>1097</v>
      </c>
    </row>
    <row r="47" spans="1:27" ht="16.5" x14ac:dyDescent="0.3">
      <c r="A47" s="9" t="s">
        <v>12</v>
      </c>
      <c r="B47" s="9" t="s">
        <v>1345</v>
      </c>
      <c r="C47" s="9" t="str">
        <f t="shared" si="0"/>
        <v>ANTIOQUIAENVIGADO</v>
      </c>
      <c r="D47" s="10" t="s">
        <v>1346</v>
      </c>
      <c r="E47" s="9" t="s">
        <v>402</v>
      </c>
      <c r="N47" s="8" t="s">
        <v>700</v>
      </c>
      <c r="O47" s="8" t="s">
        <v>1347</v>
      </c>
      <c r="P47" s="9" t="s">
        <v>1348</v>
      </c>
      <c r="Q47" s="9" t="s">
        <v>1142</v>
      </c>
      <c r="Y47" s="8" t="s">
        <v>212</v>
      </c>
      <c r="Z47" s="8" t="s">
        <v>1146</v>
      </c>
      <c r="AA47" s="8" t="s">
        <v>1097</v>
      </c>
    </row>
    <row r="48" spans="1:27" ht="16.5" x14ac:dyDescent="0.3">
      <c r="A48" s="9" t="s">
        <v>12</v>
      </c>
      <c r="B48" s="9" t="s">
        <v>1349</v>
      </c>
      <c r="C48" s="9" t="str">
        <f t="shared" si="0"/>
        <v>ANTIOQUIAFREDONIA</v>
      </c>
      <c r="D48" s="10" t="s">
        <v>1350</v>
      </c>
      <c r="E48" s="9" t="s">
        <v>402</v>
      </c>
      <c r="N48" s="8" t="s">
        <v>700</v>
      </c>
      <c r="O48" s="8" t="s">
        <v>706</v>
      </c>
      <c r="P48" s="9" t="s">
        <v>1351</v>
      </c>
      <c r="Q48" s="9" t="s">
        <v>1142</v>
      </c>
      <c r="Y48" s="8" t="s">
        <v>121</v>
      </c>
      <c r="Z48" s="8" t="s">
        <v>164</v>
      </c>
      <c r="AA48" s="8" t="s">
        <v>1183</v>
      </c>
    </row>
    <row r="49" spans="1:27" ht="16.5" x14ac:dyDescent="0.3">
      <c r="A49" s="9" t="s">
        <v>12</v>
      </c>
      <c r="B49" s="9" t="s">
        <v>1352</v>
      </c>
      <c r="C49" s="9" t="str">
        <f t="shared" si="0"/>
        <v>ANTIOQUIAFRONTINO</v>
      </c>
      <c r="D49" s="10" t="s">
        <v>1353</v>
      </c>
      <c r="E49" s="9" t="s">
        <v>402</v>
      </c>
      <c r="N49" s="8" t="s">
        <v>700</v>
      </c>
      <c r="O49" s="8" t="s">
        <v>712</v>
      </c>
      <c r="P49" s="9" t="s">
        <v>1354</v>
      </c>
      <c r="Q49" s="9" t="s">
        <v>1142</v>
      </c>
      <c r="Y49" s="8" t="s">
        <v>248</v>
      </c>
      <c r="Z49" s="8" t="s">
        <v>1355</v>
      </c>
      <c r="AA49" s="8" t="s">
        <v>1183</v>
      </c>
    </row>
    <row r="50" spans="1:27" ht="16.5" x14ac:dyDescent="0.3">
      <c r="A50" s="9" t="s">
        <v>12</v>
      </c>
      <c r="B50" s="9" t="s">
        <v>1356</v>
      </c>
      <c r="C50" s="9" t="str">
        <f t="shared" si="0"/>
        <v>ANTIOQUIAGIRALDO</v>
      </c>
      <c r="D50" s="10" t="s">
        <v>1357</v>
      </c>
      <c r="E50" s="9" t="s">
        <v>402</v>
      </c>
      <c r="N50" s="8" t="s">
        <v>700</v>
      </c>
      <c r="O50" s="8" t="s">
        <v>1358</v>
      </c>
      <c r="P50" s="9" t="s">
        <v>1359</v>
      </c>
      <c r="Q50" s="9" t="s">
        <v>1142</v>
      </c>
      <c r="Y50" s="8" t="s">
        <v>241</v>
      </c>
      <c r="Z50" s="8" t="s">
        <v>1355</v>
      </c>
      <c r="AA50" s="8" t="s">
        <v>1183</v>
      </c>
    </row>
    <row r="51" spans="1:27" ht="16.5" x14ac:dyDescent="0.3">
      <c r="A51" s="9" t="s">
        <v>12</v>
      </c>
      <c r="B51" s="9" t="s">
        <v>1360</v>
      </c>
      <c r="C51" s="9" t="str">
        <f t="shared" si="0"/>
        <v>ANTIOQUIAGIRARDOTA</v>
      </c>
      <c r="D51" s="10" t="s">
        <v>1361</v>
      </c>
      <c r="E51" s="9" t="s">
        <v>402</v>
      </c>
      <c r="N51" s="8" t="s">
        <v>700</v>
      </c>
      <c r="O51" s="8" t="s">
        <v>1362</v>
      </c>
      <c r="P51" s="9" t="s">
        <v>1363</v>
      </c>
      <c r="Q51" s="9" t="s">
        <v>1142</v>
      </c>
      <c r="Y51" s="8" t="s">
        <v>221</v>
      </c>
      <c r="Z51" s="8" t="s">
        <v>1355</v>
      </c>
      <c r="AA51" s="8" t="s">
        <v>1183</v>
      </c>
    </row>
    <row r="52" spans="1:27" ht="16.5" x14ac:dyDescent="0.3">
      <c r="A52" s="9" t="s">
        <v>12</v>
      </c>
      <c r="B52" s="9" t="s">
        <v>1364</v>
      </c>
      <c r="C52" s="9" t="str">
        <f t="shared" si="0"/>
        <v>ANTIOQUIAGÓMEZ PLATA</v>
      </c>
      <c r="D52" s="10" t="s">
        <v>1365</v>
      </c>
      <c r="E52" s="9" t="s">
        <v>402</v>
      </c>
      <c r="N52" s="8" t="s">
        <v>700</v>
      </c>
      <c r="O52" s="8" t="s">
        <v>716</v>
      </c>
      <c r="P52" s="9" t="s">
        <v>1366</v>
      </c>
      <c r="Q52" s="9" t="s">
        <v>1142</v>
      </c>
      <c r="Y52" s="8" t="s">
        <v>323</v>
      </c>
      <c r="Z52" s="8" t="s">
        <v>1355</v>
      </c>
      <c r="AA52" s="8" t="s">
        <v>1183</v>
      </c>
    </row>
    <row r="53" spans="1:27" ht="16.5" x14ac:dyDescent="0.3">
      <c r="A53" s="9" t="s">
        <v>12</v>
      </c>
      <c r="B53" s="9" t="s">
        <v>307</v>
      </c>
      <c r="C53" s="9" t="str">
        <f t="shared" si="0"/>
        <v>ANTIOQUIAGRANADA</v>
      </c>
      <c r="D53" s="10" t="s">
        <v>1367</v>
      </c>
      <c r="E53" s="9" t="s">
        <v>402</v>
      </c>
      <c r="N53" s="8" t="s">
        <v>700</v>
      </c>
      <c r="O53" s="8" t="s">
        <v>333</v>
      </c>
      <c r="P53" s="9" t="s">
        <v>1368</v>
      </c>
      <c r="Q53" s="9" t="s">
        <v>1142</v>
      </c>
      <c r="Y53" s="8" t="s">
        <v>207</v>
      </c>
      <c r="Z53" s="8" t="s">
        <v>1138</v>
      </c>
      <c r="AA53" s="8" t="s">
        <v>1097</v>
      </c>
    </row>
    <row r="54" spans="1:27" ht="16.5" x14ac:dyDescent="0.3">
      <c r="A54" s="9" t="s">
        <v>12</v>
      </c>
      <c r="B54" s="9" t="s">
        <v>1369</v>
      </c>
      <c r="C54" s="9" t="str">
        <f t="shared" si="0"/>
        <v>ANTIOQUIAGUADALUPE</v>
      </c>
      <c r="D54" s="10" t="s">
        <v>1370</v>
      </c>
      <c r="E54" s="9" t="s">
        <v>402</v>
      </c>
      <c r="N54" s="8" t="s">
        <v>700</v>
      </c>
      <c r="O54" s="8" t="s">
        <v>719</v>
      </c>
      <c r="P54" s="9" t="s">
        <v>1371</v>
      </c>
      <c r="Q54" s="9" t="s">
        <v>1142</v>
      </c>
      <c r="Y54" s="8" t="s">
        <v>589</v>
      </c>
      <c r="Z54" s="8" t="s">
        <v>1138</v>
      </c>
      <c r="AA54" s="8" t="s">
        <v>1097</v>
      </c>
    </row>
    <row r="55" spans="1:27" ht="16.5" x14ac:dyDescent="0.3">
      <c r="A55" s="9" t="s">
        <v>12</v>
      </c>
      <c r="B55" s="9" t="s">
        <v>1372</v>
      </c>
      <c r="C55" s="9" t="str">
        <f t="shared" si="0"/>
        <v>ANTIOQUIAGUARNE</v>
      </c>
      <c r="D55" s="10" t="s">
        <v>1373</v>
      </c>
      <c r="E55" s="9" t="s">
        <v>402</v>
      </c>
      <c r="N55" s="8" t="s">
        <v>700</v>
      </c>
      <c r="O55" s="8" t="s">
        <v>714</v>
      </c>
      <c r="P55" s="9" t="s">
        <v>1374</v>
      </c>
      <c r="Q55" s="9" t="s">
        <v>1142</v>
      </c>
      <c r="Y55" s="8" t="s">
        <v>101</v>
      </c>
      <c r="Z55" s="8" t="s">
        <v>1138</v>
      </c>
      <c r="AA55" s="8" t="s">
        <v>1097</v>
      </c>
    </row>
    <row r="56" spans="1:27" ht="16.5" x14ac:dyDescent="0.3">
      <c r="A56" s="9" t="s">
        <v>12</v>
      </c>
      <c r="B56" s="9" t="s">
        <v>1375</v>
      </c>
      <c r="C56" s="9" t="str">
        <f t="shared" si="0"/>
        <v>ANTIOQUIAGUATAPÉ</v>
      </c>
      <c r="D56" s="10" t="s">
        <v>1376</v>
      </c>
      <c r="E56" s="9" t="s">
        <v>402</v>
      </c>
      <c r="N56" s="8" t="s">
        <v>700</v>
      </c>
      <c r="O56" s="8" t="s">
        <v>722</v>
      </c>
      <c r="P56" s="9" t="s">
        <v>1377</v>
      </c>
      <c r="Q56" s="9" t="s">
        <v>1142</v>
      </c>
      <c r="Y56" s="8" t="s">
        <v>1378</v>
      </c>
      <c r="Z56" s="8" t="s">
        <v>1146</v>
      </c>
      <c r="AA56" s="8" t="s">
        <v>1097</v>
      </c>
    </row>
    <row r="57" spans="1:27" ht="16.5" x14ac:dyDescent="0.3">
      <c r="A57" s="9" t="s">
        <v>12</v>
      </c>
      <c r="B57" s="9" t="s">
        <v>1379</v>
      </c>
      <c r="C57" s="9" t="str">
        <f t="shared" si="0"/>
        <v>ANTIOQUIAHELICONIA</v>
      </c>
      <c r="D57" s="10" t="s">
        <v>1380</v>
      </c>
      <c r="E57" s="9" t="s">
        <v>402</v>
      </c>
      <c r="N57" s="8" t="s">
        <v>700</v>
      </c>
      <c r="O57" s="8" t="s">
        <v>729</v>
      </c>
      <c r="P57" s="9" t="s">
        <v>1381</v>
      </c>
      <c r="Q57" s="9" t="s">
        <v>1142</v>
      </c>
      <c r="Y57" s="8" t="s">
        <v>1382</v>
      </c>
      <c r="Z57" s="8" t="s">
        <v>1146</v>
      </c>
      <c r="AA57" s="8" t="s">
        <v>1097</v>
      </c>
    </row>
    <row r="58" spans="1:27" ht="16.5" x14ac:dyDescent="0.3">
      <c r="A58" s="9" t="s">
        <v>12</v>
      </c>
      <c r="B58" s="9" t="s">
        <v>1383</v>
      </c>
      <c r="C58" s="9" t="str">
        <f t="shared" si="0"/>
        <v>ANTIOQUIAHISPANIA</v>
      </c>
      <c r="D58" s="10" t="s">
        <v>1384</v>
      </c>
      <c r="E58" s="9" t="s">
        <v>402</v>
      </c>
      <c r="N58" s="8" t="s">
        <v>700</v>
      </c>
      <c r="O58" s="8" t="s">
        <v>1385</v>
      </c>
      <c r="P58" s="9" t="s">
        <v>1386</v>
      </c>
      <c r="Q58" s="9" t="s">
        <v>1142</v>
      </c>
      <c r="Y58" s="8" t="s">
        <v>1387</v>
      </c>
      <c r="Z58" s="8" t="s">
        <v>1138</v>
      </c>
      <c r="AA58" s="8" t="s">
        <v>1097</v>
      </c>
    </row>
    <row r="59" spans="1:27" ht="16.5" x14ac:dyDescent="0.3">
      <c r="A59" s="9" t="s">
        <v>12</v>
      </c>
      <c r="B59" s="9" t="s">
        <v>1388</v>
      </c>
      <c r="C59" s="9" t="str">
        <f t="shared" si="0"/>
        <v>ANTIOQUIAITAGÜÍ</v>
      </c>
      <c r="D59" s="10" t="s">
        <v>1389</v>
      </c>
      <c r="E59" s="9" t="s">
        <v>402</v>
      </c>
      <c r="N59" s="8" t="s">
        <v>20</v>
      </c>
      <c r="O59" s="8" t="s">
        <v>1228</v>
      </c>
      <c r="P59" s="9" t="s">
        <v>1390</v>
      </c>
      <c r="Q59" s="9" t="s">
        <v>1142</v>
      </c>
      <c r="Y59" s="8" t="s">
        <v>1391</v>
      </c>
      <c r="Z59" s="8" t="s">
        <v>1355</v>
      </c>
      <c r="AA59" s="8" t="s">
        <v>1183</v>
      </c>
    </row>
    <row r="60" spans="1:27" ht="16.5" x14ac:dyDescent="0.3">
      <c r="A60" s="9" t="s">
        <v>12</v>
      </c>
      <c r="B60" s="12" t="s">
        <v>459</v>
      </c>
      <c r="C60" s="12" t="str">
        <f t="shared" si="0"/>
        <v>ANTIOQUIAITUANGO</v>
      </c>
      <c r="D60" s="10" t="s">
        <v>1186</v>
      </c>
      <c r="E60" s="9" t="str">
        <f>VLOOKUP(D60,$P$2:$Q$171,2,0)</f>
        <v>SI</v>
      </c>
      <c r="N60" s="8" t="s">
        <v>20</v>
      </c>
      <c r="O60" s="8" t="s">
        <v>346</v>
      </c>
      <c r="P60" s="9" t="s">
        <v>1392</v>
      </c>
      <c r="Q60" s="9" t="s">
        <v>1142</v>
      </c>
      <c r="Y60" s="8" t="s">
        <v>360</v>
      </c>
      <c r="Z60" s="8" t="s">
        <v>1146</v>
      </c>
      <c r="AA60" s="8" t="s">
        <v>1097</v>
      </c>
    </row>
    <row r="61" spans="1:27" ht="16.5" x14ac:dyDescent="0.3">
      <c r="A61" s="9" t="s">
        <v>12</v>
      </c>
      <c r="B61" s="9" t="s">
        <v>1393</v>
      </c>
      <c r="C61" s="9" t="str">
        <f t="shared" si="0"/>
        <v>ANTIOQUIAJARDÍN</v>
      </c>
      <c r="D61" s="10" t="s">
        <v>1394</v>
      </c>
      <c r="E61" s="9" t="s">
        <v>402</v>
      </c>
      <c r="N61" s="8" t="s">
        <v>20</v>
      </c>
      <c r="O61" s="8" t="s">
        <v>945</v>
      </c>
      <c r="P61" s="9" t="s">
        <v>1395</v>
      </c>
      <c r="Q61" s="9" t="s">
        <v>1142</v>
      </c>
      <c r="Y61" s="8" t="s">
        <v>1396</v>
      </c>
      <c r="Z61" s="8" t="s">
        <v>1146</v>
      </c>
      <c r="AA61" s="8" t="s">
        <v>1097</v>
      </c>
    </row>
    <row r="62" spans="1:27" ht="16.5" x14ac:dyDescent="0.3">
      <c r="A62" s="9" t="s">
        <v>12</v>
      </c>
      <c r="B62" s="9" t="s">
        <v>1397</v>
      </c>
      <c r="C62" s="9" t="str">
        <f t="shared" si="0"/>
        <v>ANTIOQUIAJERICÓ</v>
      </c>
      <c r="D62" s="10" t="s">
        <v>1398</v>
      </c>
      <c r="E62" s="9" t="s">
        <v>402</v>
      </c>
      <c r="N62" s="8" t="s">
        <v>20</v>
      </c>
      <c r="O62" s="8" t="s">
        <v>1399</v>
      </c>
      <c r="P62" s="9" t="s">
        <v>1400</v>
      </c>
      <c r="Q62" s="9" t="s">
        <v>1142</v>
      </c>
      <c r="Y62" s="8" t="s">
        <v>1401</v>
      </c>
      <c r="Z62" s="8" t="s">
        <v>1138</v>
      </c>
      <c r="AA62" s="8" t="s">
        <v>1097</v>
      </c>
    </row>
    <row r="63" spans="1:27" ht="16.5" x14ac:dyDescent="0.3">
      <c r="A63" s="9" t="s">
        <v>12</v>
      </c>
      <c r="B63" s="9" t="s">
        <v>1402</v>
      </c>
      <c r="C63" s="9" t="str">
        <f t="shared" si="0"/>
        <v>ANTIOQUIALA CEJA</v>
      </c>
      <c r="D63" s="10" t="s">
        <v>1403</v>
      </c>
      <c r="E63" s="9" t="s">
        <v>402</v>
      </c>
      <c r="N63" s="8" t="s">
        <v>20</v>
      </c>
      <c r="O63" s="8" t="s">
        <v>1404</v>
      </c>
      <c r="P63" s="9" t="s">
        <v>1405</v>
      </c>
      <c r="Q63" s="9" t="s">
        <v>1142</v>
      </c>
      <c r="Y63" s="8" t="s">
        <v>1406</v>
      </c>
      <c r="Z63" s="8" t="s">
        <v>1138</v>
      </c>
      <c r="AA63" s="8" t="s">
        <v>1097</v>
      </c>
    </row>
    <row r="64" spans="1:27" ht="16.5" x14ac:dyDescent="0.3">
      <c r="A64" s="9" t="s">
        <v>12</v>
      </c>
      <c r="B64" s="9" t="s">
        <v>1407</v>
      </c>
      <c r="C64" s="9" t="str">
        <f t="shared" si="0"/>
        <v>ANTIOQUIALA ESTRELLA</v>
      </c>
      <c r="D64" s="10" t="s">
        <v>1408</v>
      </c>
      <c r="E64" s="9" t="s">
        <v>402</v>
      </c>
      <c r="N64" s="8" t="s">
        <v>20</v>
      </c>
      <c r="O64" s="8" t="s">
        <v>948</v>
      </c>
      <c r="P64" s="9" t="s">
        <v>1409</v>
      </c>
      <c r="Q64" s="9" t="s">
        <v>1142</v>
      </c>
      <c r="Y64" s="8" t="s">
        <v>1410</v>
      </c>
      <c r="Z64" s="8" t="s">
        <v>367</v>
      </c>
      <c r="AA64" s="8" t="s">
        <v>1183</v>
      </c>
    </row>
    <row r="65" spans="1:28" ht="16.5" x14ac:dyDescent="0.3">
      <c r="A65" s="9" t="s">
        <v>12</v>
      </c>
      <c r="B65" s="9" t="s">
        <v>1411</v>
      </c>
      <c r="C65" s="9" t="str">
        <f t="shared" si="0"/>
        <v>ANTIOQUIALA PINTADA</v>
      </c>
      <c r="D65" s="10" t="s">
        <v>1412</v>
      </c>
      <c r="E65" s="9" t="s">
        <v>402</v>
      </c>
      <c r="N65" s="8" t="s">
        <v>20</v>
      </c>
      <c r="O65" s="8" t="s">
        <v>1413</v>
      </c>
      <c r="P65" s="9" t="s">
        <v>1414</v>
      </c>
      <c r="Q65" s="9" t="s">
        <v>1142</v>
      </c>
      <c r="Y65" s="8" t="s">
        <v>185</v>
      </c>
      <c r="Z65" s="8" t="s">
        <v>1138</v>
      </c>
      <c r="AA65" s="8" t="s">
        <v>1097</v>
      </c>
    </row>
    <row r="66" spans="1:28" ht="16.5" x14ac:dyDescent="0.3">
      <c r="A66" s="9" t="s">
        <v>12</v>
      </c>
      <c r="B66" s="9" t="s">
        <v>86</v>
      </c>
      <c r="C66" s="9" t="str">
        <f t="shared" si="0"/>
        <v>ANTIOQUIALA UNIÓN</v>
      </c>
      <c r="D66" s="10" t="s">
        <v>1415</v>
      </c>
      <c r="E66" s="9" t="s">
        <v>402</v>
      </c>
      <c r="N66" s="8" t="s">
        <v>20</v>
      </c>
      <c r="O66" s="8" t="s">
        <v>231</v>
      </c>
      <c r="P66" s="9" t="s">
        <v>1416</v>
      </c>
      <c r="Q66" s="9" t="s">
        <v>1142</v>
      </c>
      <c r="Y66" s="8" t="s">
        <v>1417</v>
      </c>
      <c r="Z66" s="8" t="s">
        <v>1138</v>
      </c>
      <c r="AA66" s="8" t="s">
        <v>1097</v>
      </c>
    </row>
    <row r="67" spans="1:28" ht="16.5" x14ac:dyDescent="0.3">
      <c r="A67" s="9" t="s">
        <v>12</v>
      </c>
      <c r="B67" s="9" t="s">
        <v>488</v>
      </c>
      <c r="C67" s="9" t="str">
        <f t="shared" ref="C67:C130" si="1">+CONCATENATE(A67,B67)</f>
        <v>ANTIOQUIALIBORINA</v>
      </c>
      <c r="D67" s="10" t="s">
        <v>1418</v>
      </c>
      <c r="E67" s="9" t="s">
        <v>402</v>
      </c>
      <c r="N67" s="8" t="s">
        <v>20</v>
      </c>
      <c r="O67" s="8" t="s">
        <v>1419</v>
      </c>
      <c r="P67" s="9" t="s">
        <v>1420</v>
      </c>
      <c r="Q67" s="9" t="s">
        <v>1142</v>
      </c>
      <c r="Y67" s="8" t="s">
        <v>1421</v>
      </c>
      <c r="Z67" s="8" t="s">
        <v>1161</v>
      </c>
      <c r="AA67" s="8" t="s">
        <v>1161</v>
      </c>
    </row>
    <row r="68" spans="1:28" ht="16.5" x14ac:dyDescent="0.3">
      <c r="A68" s="9" t="s">
        <v>12</v>
      </c>
      <c r="B68" s="9" t="s">
        <v>1422</v>
      </c>
      <c r="C68" s="9" t="str">
        <f t="shared" si="1"/>
        <v>ANTIOQUIAMACEO</v>
      </c>
      <c r="D68" s="10" t="s">
        <v>1423</v>
      </c>
      <c r="E68" s="9" t="s">
        <v>402</v>
      </c>
      <c r="N68" s="8" t="s">
        <v>20</v>
      </c>
      <c r="O68" s="8" t="s">
        <v>935</v>
      </c>
      <c r="P68" s="9" t="s">
        <v>1424</v>
      </c>
      <c r="Q68" s="9" t="s">
        <v>1142</v>
      </c>
      <c r="Y68" s="8" t="s">
        <v>33</v>
      </c>
      <c r="Z68" s="8" t="s">
        <v>1176</v>
      </c>
      <c r="AA68" s="8" t="s">
        <v>30</v>
      </c>
    </row>
    <row r="69" spans="1:28" ht="16.5" x14ac:dyDescent="0.3">
      <c r="A69" s="9" t="s">
        <v>12</v>
      </c>
      <c r="B69" s="9" t="s">
        <v>496</v>
      </c>
      <c r="C69" s="9" t="str">
        <f t="shared" si="1"/>
        <v>ANTIOQUIAMARINILLA</v>
      </c>
      <c r="D69" s="10" t="s">
        <v>1425</v>
      </c>
      <c r="E69" s="9" t="s">
        <v>402</v>
      </c>
      <c r="N69" s="8" t="s">
        <v>20</v>
      </c>
      <c r="O69" s="8" t="s">
        <v>1426</v>
      </c>
      <c r="P69" s="9" t="s">
        <v>1427</v>
      </c>
      <c r="Q69" s="9" t="s">
        <v>1142</v>
      </c>
      <c r="Y69" s="8" t="s">
        <v>1428</v>
      </c>
      <c r="Z69" s="8" t="s">
        <v>1138</v>
      </c>
      <c r="AA69" s="8" t="s">
        <v>1097</v>
      </c>
    </row>
    <row r="70" spans="1:28" ht="16.5" x14ac:dyDescent="0.3">
      <c r="A70" s="9" t="s">
        <v>12</v>
      </c>
      <c r="B70" s="9" t="s">
        <v>1429</v>
      </c>
      <c r="C70" s="9" t="str">
        <f t="shared" si="1"/>
        <v>ANTIOQUIAMONTEBELLO</v>
      </c>
      <c r="D70" s="10" t="s">
        <v>1430</v>
      </c>
      <c r="E70" s="9" t="s">
        <v>402</v>
      </c>
      <c r="N70" s="8" t="s">
        <v>20</v>
      </c>
      <c r="O70" s="8" t="s">
        <v>827</v>
      </c>
      <c r="P70" s="9" t="s">
        <v>1431</v>
      </c>
      <c r="Q70" s="9" t="s">
        <v>1142</v>
      </c>
      <c r="Y70" s="8" t="s">
        <v>67</v>
      </c>
      <c r="Z70" s="8" t="s">
        <v>1138</v>
      </c>
      <c r="AA70" s="8" t="s">
        <v>1097</v>
      </c>
    </row>
    <row r="71" spans="1:28" ht="16.5" x14ac:dyDescent="0.3">
      <c r="A71" s="9" t="s">
        <v>12</v>
      </c>
      <c r="B71" s="12" t="s">
        <v>1230</v>
      </c>
      <c r="C71" s="12" t="str">
        <f t="shared" si="1"/>
        <v>ANTIOQUIAMURINDÓ</v>
      </c>
      <c r="D71" s="10" t="s">
        <v>1231</v>
      </c>
      <c r="E71" s="9" t="str">
        <f>VLOOKUP(D71,$P$2:$Q$171,2,0)</f>
        <v>SI</v>
      </c>
      <c r="N71" s="8" t="s">
        <v>20</v>
      </c>
      <c r="O71" s="8" t="s">
        <v>1432</v>
      </c>
      <c r="P71" s="9" t="s">
        <v>1433</v>
      </c>
      <c r="Q71" s="9" t="s">
        <v>1142</v>
      </c>
      <c r="Y71" s="8" t="s">
        <v>1434</v>
      </c>
      <c r="Z71" s="8" t="s">
        <v>1138</v>
      </c>
      <c r="AA71" s="8" t="s">
        <v>1097</v>
      </c>
    </row>
    <row r="72" spans="1:28" ht="16.5" x14ac:dyDescent="0.3">
      <c r="A72" s="9" t="s">
        <v>12</v>
      </c>
      <c r="B72" s="12" t="s">
        <v>1263</v>
      </c>
      <c r="C72" s="12" t="str">
        <f t="shared" si="1"/>
        <v>ANTIOQUIAMUTATÁ</v>
      </c>
      <c r="D72" s="10" t="s">
        <v>1264</v>
      </c>
      <c r="E72" s="9" t="str">
        <f>VLOOKUP(D72,$P$2:$Q$171,2,0)</f>
        <v>SI</v>
      </c>
      <c r="N72" s="8" t="s">
        <v>20</v>
      </c>
      <c r="O72" s="8" t="s">
        <v>1435</v>
      </c>
      <c r="P72" s="9" t="s">
        <v>1436</v>
      </c>
      <c r="Q72" s="9" t="s">
        <v>1142</v>
      </c>
      <c r="Y72" s="8" t="s">
        <v>267</v>
      </c>
      <c r="Z72" s="8" t="s">
        <v>1138</v>
      </c>
      <c r="AA72" s="8" t="s">
        <v>1097</v>
      </c>
    </row>
    <row r="73" spans="1:28" ht="16.5" x14ac:dyDescent="0.3">
      <c r="A73" s="9" t="s">
        <v>12</v>
      </c>
      <c r="B73" s="9" t="s">
        <v>22</v>
      </c>
      <c r="C73" s="9" t="str">
        <f t="shared" si="1"/>
        <v>ANTIOQUIANARIÑO</v>
      </c>
      <c r="D73" s="10" t="s">
        <v>1437</v>
      </c>
      <c r="E73" s="9" t="s">
        <v>402</v>
      </c>
      <c r="N73" s="8" t="s">
        <v>20</v>
      </c>
      <c r="O73" s="8" t="s">
        <v>1438</v>
      </c>
      <c r="P73" s="9" t="s">
        <v>1439</v>
      </c>
      <c r="Q73" s="9" t="s">
        <v>1142</v>
      </c>
      <c r="Y73" s="8" t="s">
        <v>1440</v>
      </c>
      <c r="Z73" s="8" t="s">
        <v>1138</v>
      </c>
      <c r="AA73" s="8" t="s">
        <v>1097</v>
      </c>
    </row>
    <row r="74" spans="1:28" ht="16.5" x14ac:dyDescent="0.3">
      <c r="A74" s="9" t="s">
        <v>12</v>
      </c>
      <c r="B74" s="12" t="s">
        <v>471</v>
      </c>
      <c r="C74" s="12" t="str">
        <f t="shared" si="1"/>
        <v>ANTIOQUIANECOCLÍ</v>
      </c>
      <c r="D74" s="10" t="s">
        <v>1268</v>
      </c>
      <c r="E74" s="9" t="str">
        <f>VLOOKUP(D74,$P$2:$Q$171,2,0)</f>
        <v>SI</v>
      </c>
      <c r="N74" s="8" t="s">
        <v>20</v>
      </c>
      <c r="O74" s="8" t="s">
        <v>927</v>
      </c>
      <c r="P74" s="9" t="s">
        <v>1441</v>
      </c>
      <c r="Q74" s="9" t="s">
        <v>1142</v>
      </c>
      <c r="Y74" s="8" t="s">
        <v>1442</v>
      </c>
      <c r="Z74" s="8" t="s">
        <v>1355</v>
      </c>
      <c r="AA74" s="8" t="s">
        <v>1183</v>
      </c>
    </row>
    <row r="75" spans="1:28" ht="16.5" x14ac:dyDescent="0.3">
      <c r="A75" s="9" t="s">
        <v>12</v>
      </c>
      <c r="B75" s="12" t="s">
        <v>1193</v>
      </c>
      <c r="C75" s="12" t="str">
        <f t="shared" si="1"/>
        <v>ANTIOQUIANECHÍ</v>
      </c>
      <c r="D75" s="10" t="s">
        <v>1194</v>
      </c>
      <c r="E75" s="9" t="str">
        <f>VLOOKUP(D75,$P$2:$Q$171,2,0)</f>
        <v>SI</v>
      </c>
      <c r="N75" s="8" t="s">
        <v>20</v>
      </c>
      <c r="O75" s="8" t="s">
        <v>920</v>
      </c>
      <c r="P75" s="9" t="s">
        <v>1443</v>
      </c>
      <c r="Q75" s="9" t="s">
        <v>1142</v>
      </c>
      <c r="Y75" s="8" t="s">
        <v>1444</v>
      </c>
      <c r="Z75" s="8" t="s">
        <v>1138</v>
      </c>
      <c r="AA75" s="8" t="s">
        <v>1097</v>
      </c>
    </row>
    <row r="76" spans="1:28" ht="16.5" x14ac:dyDescent="0.3">
      <c r="A76" s="9" t="s">
        <v>12</v>
      </c>
      <c r="B76" s="9" t="s">
        <v>1445</v>
      </c>
      <c r="C76" s="9" t="str">
        <f t="shared" si="1"/>
        <v>ANTIOQUIAOLAYA</v>
      </c>
      <c r="D76" s="10" t="s">
        <v>1446</v>
      </c>
      <c r="E76" s="9" t="s">
        <v>402</v>
      </c>
      <c r="N76" s="8" t="s">
        <v>20</v>
      </c>
      <c r="O76" s="8" t="s">
        <v>938</v>
      </c>
      <c r="P76" s="9" t="s">
        <v>1447</v>
      </c>
      <c r="Q76" s="9" t="s">
        <v>1142</v>
      </c>
      <c r="Y76" s="8" t="s">
        <v>251</v>
      </c>
      <c r="Z76" s="8" t="s">
        <v>1448</v>
      </c>
      <c r="AA76" s="8" t="s">
        <v>1190</v>
      </c>
    </row>
    <row r="77" spans="1:28" ht="16.5" x14ac:dyDescent="0.3">
      <c r="A77" s="9" t="s">
        <v>12</v>
      </c>
      <c r="B77" s="9" t="s">
        <v>1449</v>
      </c>
      <c r="C77" s="9" t="str">
        <f t="shared" si="1"/>
        <v>ANTIOQUIAPEÑOL</v>
      </c>
      <c r="D77" s="10" t="s">
        <v>1450</v>
      </c>
      <c r="E77" s="9" t="s">
        <v>402</v>
      </c>
      <c r="N77" s="8" t="s">
        <v>20</v>
      </c>
      <c r="O77" s="8" t="s">
        <v>1451</v>
      </c>
      <c r="P77" s="9" t="s">
        <v>1452</v>
      </c>
      <c r="Q77" s="9" t="s">
        <v>1142</v>
      </c>
      <c r="Y77" s="8" t="s">
        <v>108</v>
      </c>
      <c r="Z77" s="8" t="s">
        <v>1138</v>
      </c>
      <c r="AA77" s="8" t="s">
        <v>1097</v>
      </c>
      <c r="AB77" s="8"/>
    </row>
    <row r="78" spans="1:28" ht="16.5" x14ac:dyDescent="0.3">
      <c r="A78" s="9" t="s">
        <v>12</v>
      </c>
      <c r="B78" s="9" t="s">
        <v>1453</v>
      </c>
      <c r="C78" s="9" t="str">
        <f t="shared" si="1"/>
        <v>ANTIOQUIAPEQUE</v>
      </c>
      <c r="D78" s="10" t="s">
        <v>1454</v>
      </c>
      <c r="E78" s="9" t="s">
        <v>402</v>
      </c>
      <c r="N78" s="8" t="s">
        <v>20</v>
      </c>
      <c r="O78" s="8" t="s">
        <v>922</v>
      </c>
      <c r="P78" s="9" t="s">
        <v>1455</v>
      </c>
      <c r="Q78" s="9" t="s">
        <v>1142</v>
      </c>
      <c r="Y78" s="8" t="s">
        <v>1111</v>
      </c>
      <c r="Z78" s="8" t="s">
        <v>1138</v>
      </c>
      <c r="AA78" s="8" t="s">
        <v>1097</v>
      </c>
    </row>
    <row r="79" spans="1:28" ht="16.5" x14ac:dyDescent="0.3">
      <c r="A79" s="9" t="s">
        <v>12</v>
      </c>
      <c r="B79" s="9" t="s">
        <v>1456</v>
      </c>
      <c r="C79" s="9" t="str">
        <f t="shared" si="1"/>
        <v>ANTIOQUIAPUEBLORRICO</v>
      </c>
      <c r="D79" s="10" t="s">
        <v>1457</v>
      </c>
      <c r="E79" s="9" t="s">
        <v>402</v>
      </c>
      <c r="N79" s="8" t="s">
        <v>7</v>
      </c>
      <c r="O79" s="8" t="s">
        <v>846</v>
      </c>
      <c r="P79" s="9" t="s">
        <v>1458</v>
      </c>
      <c r="Q79" s="9" t="s">
        <v>1142</v>
      </c>
      <c r="Y79" s="8" t="s">
        <v>1459</v>
      </c>
      <c r="Z79" s="8" t="s">
        <v>1138</v>
      </c>
      <c r="AA79" s="8" t="s">
        <v>1097</v>
      </c>
    </row>
    <row r="80" spans="1:28" ht="16.5" x14ac:dyDescent="0.3">
      <c r="A80" s="9" t="s">
        <v>12</v>
      </c>
      <c r="B80" s="9" t="s">
        <v>1460</v>
      </c>
      <c r="C80" s="9" t="str">
        <f t="shared" si="1"/>
        <v>ANTIOQUIAPUERTO BERRÍO</v>
      </c>
      <c r="D80" s="10" t="s">
        <v>1461</v>
      </c>
      <c r="E80" s="9" t="s">
        <v>402</v>
      </c>
      <c r="N80" s="8" t="s">
        <v>7</v>
      </c>
      <c r="O80" s="8" t="s">
        <v>868</v>
      </c>
      <c r="P80" s="9" t="s">
        <v>1462</v>
      </c>
      <c r="Q80" s="9" t="s">
        <v>1142</v>
      </c>
      <c r="Y80" s="8" t="s">
        <v>478</v>
      </c>
      <c r="Z80" s="8" t="s">
        <v>367</v>
      </c>
      <c r="AA80" s="8" t="s">
        <v>1183</v>
      </c>
    </row>
    <row r="81" spans="1:27" ht="16.5" x14ac:dyDescent="0.3">
      <c r="A81" s="9" t="s">
        <v>12</v>
      </c>
      <c r="B81" s="9" t="s">
        <v>1463</v>
      </c>
      <c r="C81" s="9" t="str">
        <f t="shared" si="1"/>
        <v>ANTIOQUIAPUERTO NARE</v>
      </c>
      <c r="D81" s="10" t="s">
        <v>1464</v>
      </c>
      <c r="E81" s="9" t="s">
        <v>402</v>
      </c>
      <c r="N81" s="8" t="s">
        <v>7</v>
      </c>
      <c r="O81" s="8" t="s">
        <v>1465</v>
      </c>
      <c r="P81" s="9" t="s">
        <v>1466</v>
      </c>
      <c r="Q81" s="9" t="s">
        <v>1142</v>
      </c>
      <c r="Y81" s="8" t="s">
        <v>1467</v>
      </c>
      <c r="Z81" s="8" t="s">
        <v>367</v>
      </c>
      <c r="AA81" s="8" t="s">
        <v>1183</v>
      </c>
    </row>
    <row r="82" spans="1:27" ht="16.5" x14ac:dyDescent="0.3">
      <c r="A82" s="9" t="s">
        <v>12</v>
      </c>
      <c r="B82" s="9" t="s">
        <v>1468</v>
      </c>
      <c r="C82" s="9" t="str">
        <f t="shared" si="1"/>
        <v>ANTIOQUIAPUERTO TRIUNFO</v>
      </c>
      <c r="D82" s="10" t="s">
        <v>1469</v>
      </c>
      <c r="E82" s="9" t="s">
        <v>402</v>
      </c>
      <c r="N82" s="8" t="s">
        <v>7</v>
      </c>
      <c r="O82" s="8" t="s">
        <v>848</v>
      </c>
      <c r="P82" s="9" t="s">
        <v>1470</v>
      </c>
      <c r="Q82" s="9" t="s">
        <v>1142</v>
      </c>
      <c r="Y82" s="8" t="s">
        <v>1471</v>
      </c>
      <c r="Z82" s="8" t="s">
        <v>367</v>
      </c>
      <c r="AA82" s="8" t="s">
        <v>1183</v>
      </c>
    </row>
    <row r="83" spans="1:27" ht="16.5" x14ac:dyDescent="0.3">
      <c r="A83" s="9" t="s">
        <v>12</v>
      </c>
      <c r="B83" s="12" t="s">
        <v>1197</v>
      </c>
      <c r="C83" s="12" t="str">
        <f t="shared" si="1"/>
        <v>ANTIOQUIAREMEDIOS</v>
      </c>
      <c r="D83" s="10" t="s">
        <v>1198</v>
      </c>
      <c r="E83" s="9" t="str">
        <f>VLOOKUP(D83,$P$2:$Q$171,2,0)</f>
        <v>SI</v>
      </c>
      <c r="N83" s="8" t="s">
        <v>7</v>
      </c>
      <c r="O83" s="8" t="s">
        <v>847</v>
      </c>
      <c r="P83" s="9" t="s">
        <v>1472</v>
      </c>
      <c r="Q83" s="9" t="s">
        <v>1142</v>
      </c>
      <c r="Y83" s="8" t="s">
        <v>112</v>
      </c>
      <c r="Z83" s="8" t="s">
        <v>1146</v>
      </c>
      <c r="AA83" s="8" t="s">
        <v>1097</v>
      </c>
    </row>
    <row r="84" spans="1:27" ht="16.5" x14ac:dyDescent="0.3">
      <c r="A84" s="9" t="s">
        <v>12</v>
      </c>
      <c r="B84" s="9" t="s">
        <v>1473</v>
      </c>
      <c r="C84" s="9" t="str">
        <f t="shared" si="1"/>
        <v>ANTIOQUIARETIRO</v>
      </c>
      <c r="D84" s="10" t="s">
        <v>1474</v>
      </c>
      <c r="E84" s="9" t="s">
        <v>402</v>
      </c>
      <c r="N84" s="8" t="s">
        <v>7</v>
      </c>
      <c r="O84" s="8" t="s">
        <v>858</v>
      </c>
      <c r="P84" s="9" t="s">
        <v>1475</v>
      </c>
      <c r="Q84" s="9" t="s">
        <v>1142</v>
      </c>
      <c r="Y84" s="8" t="s">
        <v>1476</v>
      </c>
      <c r="Z84" s="8" t="s">
        <v>1138</v>
      </c>
      <c r="AA84" s="8" t="s">
        <v>1097</v>
      </c>
    </row>
    <row r="85" spans="1:27" ht="16.5" x14ac:dyDescent="0.3">
      <c r="A85" s="9" t="s">
        <v>12</v>
      </c>
      <c r="B85" s="9" t="s">
        <v>876</v>
      </c>
      <c r="C85" s="9" t="str">
        <f t="shared" si="1"/>
        <v>ANTIOQUIARIONEGRO</v>
      </c>
      <c r="D85" s="10" t="s">
        <v>1477</v>
      </c>
      <c r="E85" s="9" t="s">
        <v>402</v>
      </c>
      <c r="N85" s="8" t="s">
        <v>7</v>
      </c>
      <c r="O85" s="8" t="s">
        <v>850</v>
      </c>
      <c r="P85" s="9" t="s">
        <v>1478</v>
      </c>
      <c r="Q85" s="9" t="s">
        <v>1142</v>
      </c>
      <c r="Y85" s="8" t="s">
        <v>1479</v>
      </c>
      <c r="Z85" s="8" t="s">
        <v>1138</v>
      </c>
      <c r="AA85" s="8" t="s">
        <v>1097</v>
      </c>
    </row>
    <row r="86" spans="1:27" ht="16.5" x14ac:dyDescent="0.3">
      <c r="A86" s="9" t="s">
        <v>12</v>
      </c>
      <c r="B86" s="9" t="s">
        <v>461</v>
      </c>
      <c r="C86" s="9" t="str">
        <f t="shared" si="1"/>
        <v>ANTIOQUIASABANALARGA</v>
      </c>
      <c r="D86" s="10" t="s">
        <v>1480</v>
      </c>
      <c r="E86" s="9" t="s">
        <v>402</v>
      </c>
      <c r="N86" s="8" t="s">
        <v>7</v>
      </c>
      <c r="O86" s="8" t="s">
        <v>856</v>
      </c>
      <c r="P86" s="9" t="s">
        <v>1481</v>
      </c>
      <c r="Q86" s="9" t="s">
        <v>1142</v>
      </c>
      <c r="Y86" s="8" t="s">
        <v>841</v>
      </c>
      <c r="Z86" s="8" t="s">
        <v>1138</v>
      </c>
      <c r="AA86" s="8" t="s">
        <v>1097</v>
      </c>
    </row>
    <row r="87" spans="1:27" ht="16.5" x14ac:dyDescent="0.3">
      <c r="A87" s="9" t="s">
        <v>12</v>
      </c>
      <c r="B87" s="9" t="s">
        <v>1482</v>
      </c>
      <c r="C87" s="9" t="str">
        <f t="shared" si="1"/>
        <v>ANTIOQUIASABANETA</v>
      </c>
      <c r="D87" s="10" t="s">
        <v>1483</v>
      </c>
      <c r="E87" s="9" t="s">
        <v>402</v>
      </c>
      <c r="N87" s="8" t="s">
        <v>21</v>
      </c>
      <c r="O87" s="8" t="s">
        <v>1484</v>
      </c>
      <c r="P87" s="9" t="s">
        <v>1485</v>
      </c>
      <c r="Q87" s="9" t="s">
        <v>1142</v>
      </c>
      <c r="Y87" s="8" t="s">
        <v>843</v>
      </c>
      <c r="Z87" s="8" t="s">
        <v>1146</v>
      </c>
      <c r="AA87" s="8" t="s">
        <v>1097</v>
      </c>
    </row>
    <row r="88" spans="1:27" ht="16.5" x14ac:dyDescent="0.3">
      <c r="A88" s="9" t="s">
        <v>12</v>
      </c>
      <c r="B88" s="9" t="s">
        <v>1486</v>
      </c>
      <c r="C88" s="9" t="str">
        <f t="shared" si="1"/>
        <v>ANTIOQUIASALGAR</v>
      </c>
      <c r="D88" s="10" t="s">
        <v>1487</v>
      </c>
      <c r="E88" s="9" t="s">
        <v>402</v>
      </c>
      <c r="N88" s="8" t="s">
        <v>21</v>
      </c>
      <c r="O88" s="8" t="s">
        <v>162</v>
      </c>
      <c r="P88" s="9" t="s">
        <v>1488</v>
      </c>
      <c r="Q88" s="9" t="s">
        <v>1142</v>
      </c>
      <c r="Y88" s="8" t="s">
        <v>94</v>
      </c>
      <c r="Z88" s="8" t="s">
        <v>157</v>
      </c>
      <c r="AA88" s="8" t="s">
        <v>36</v>
      </c>
    </row>
    <row r="89" spans="1:27" ht="16.5" x14ac:dyDescent="0.3">
      <c r="A89" s="9" t="s">
        <v>12</v>
      </c>
      <c r="B89" s="9" t="s">
        <v>1489</v>
      </c>
      <c r="C89" s="9" t="str">
        <f t="shared" si="1"/>
        <v>ANTIOQUIASAN ANDRÉS DE CUERQUÍA</v>
      </c>
      <c r="D89" s="10" t="s">
        <v>1490</v>
      </c>
      <c r="E89" s="9" t="s">
        <v>402</v>
      </c>
      <c r="N89" s="8" t="s">
        <v>21</v>
      </c>
      <c r="O89" s="8" t="s">
        <v>190</v>
      </c>
      <c r="P89" s="9" t="s">
        <v>1491</v>
      </c>
      <c r="Q89" s="9" t="s">
        <v>1142</v>
      </c>
      <c r="Y89" s="8" t="s">
        <v>1057</v>
      </c>
      <c r="Z89" s="8" t="s">
        <v>1146</v>
      </c>
      <c r="AA89" s="8" t="s">
        <v>1097</v>
      </c>
    </row>
    <row r="90" spans="1:27" ht="16.5" x14ac:dyDescent="0.3">
      <c r="A90" s="9" t="s">
        <v>12</v>
      </c>
      <c r="B90" s="9" t="s">
        <v>439</v>
      </c>
      <c r="C90" s="9" t="str">
        <f t="shared" si="1"/>
        <v>ANTIOQUIASAN CARLOS</v>
      </c>
      <c r="D90" s="10" t="s">
        <v>1492</v>
      </c>
      <c r="E90" s="9" t="s">
        <v>402</v>
      </c>
      <c r="N90" s="8" t="s">
        <v>21</v>
      </c>
      <c r="O90" s="8" t="s">
        <v>1493</v>
      </c>
      <c r="P90" s="9" t="s">
        <v>1494</v>
      </c>
      <c r="Q90" s="9" t="s">
        <v>1142</v>
      </c>
      <c r="Y90" s="8" t="s">
        <v>46</v>
      </c>
      <c r="Z90" s="8" t="s">
        <v>1138</v>
      </c>
      <c r="AA90" s="8" t="s">
        <v>1097</v>
      </c>
    </row>
    <row r="91" spans="1:27" ht="16.5" x14ac:dyDescent="0.3">
      <c r="A91" s="9" t="s">
        <v>12</v>
      </c>
      <c r="B91" s="9" t="s">
        <v>444</v>
      </c>
      <c r="C91" s="9" t="str">
        <f t="shared" si="1"/>
        <v>ANTIOQUIASAN FRANCISCO</v>
      </c>
      <c r="D91" s="10" t="s">
        <v>1495</v>
      </c>
      <c r="E91" s="9" t="s">
        <v>402</v>
      </c>
      <c r="N91" s="8" t="s">
        <v>21</v>
      </c>
      <c r="O91" s="8" t="s">
        <v>1496</v>
      </c>
      <c r="P91" s="9" t="s">
        <v>1497</v>
      </c>
      <c r="Q91" s="9" t="s">
        <v>1142</v>
      </c>
      <c r="Y91" s="8" t="s">
        <v>1498</v>
      </c>
      <c r="Z91" s="8" t="s">
        <v>1138</v>
      </c>
      <c r="AA91" s="8" t="s">
        <v>1097</v>
      </c>
    </row>
    <row r="92" spans="1:27" ht="16.5" x14ac:dyDescent="0.3">
      <c r="A92" s="9" t="s">
        <v>12</v>
      </c>
      <c r="B92" s="9" t="s">
        <v>1499</v>
      </c>
      <c r="C92" s="9" t="str">
        <f t="shared" si="1"/>
        <v>ANTIOQUIASAN JERÓNIMO</v>
      </c>
      <c r="D92" s="10" t="s">
        <v>1500</v>
      </c>
      <c r="E92" s="9" t="s">
        <v>402</v>
      </c>
      <c r="N92" s="8" t="s">
        <v>21</v>
      </c>
      <c r="O92" s="8" t="s">
        <v>158</v>
      </c>
      <c r="P92" s="9" t="s">
        <v>1501</v>
      </c>
      <c r="Q92" s="9" t="s">
        <v>1142</v>
      </c>
      <c r="Y92" s="8" t="s">
        <v>91</v>
      </c>
      <c r="Z92" s="8" t="s">
        <v>1138</v>
      </c>
      <c r="AA92" s="8" t="s">
        <v>1097</v>
      </c>
    </row>
    <row r="93" spans="1:27" ht="16.5" x14ac:dyDescent="0.3">
      <c r="A93" s="9" t="s">
        <v>12</v>
      </c>
      <c r="B93" s="9" t="s">
        <v>1502</v>
      </c>
      <c r="C93" s="9" t="str">
        <f t="shared" si="1"/>
        <v>ANTIOQUIASAN JOSÉ DE LA MONTAÑA</v>
      </c>
      <c r="D93" s="10" t="s">
        <v>1503</v>
      </c>
      <c r="E93" s="9" t="s">
        <v>402</v>
      </c>
      <c r="N93" s="8" t="s">
        <v>21</v>
      </c>
      <c r="O93" s="8" t="s">
        <v>174</v>
      </c>
      <c r="P93" s="9" t="s">
        <v>1504</v>
      </c>
      <c r="Q93" s="9" t="s">
        <v>1142</v>
      </c>
      <c r="Y93" s="8" t="s">
        <v>260</v>
      </c>
      <c r="Z93" s="8" t="s">
        <v>164</v>
      </c>
      <c r="AA93" s="8" t="s">
        <v>1183</v>
      </c>
    </row>
    <row r="94" spans="1:27" ht="16.5" x14ac:dyDescent="0.3">
      <c r="A94" s="9" t="s">
        <v>12</v>
      </c>
      <c r="B94" s="9" t="s">
        <v>490</v>
      </c>
      <c r="C94" s="9" t="str">
        <f t="shared" si="1"/>
        <v>ANTIOQUIASAN JUAN DE URABÁ</v>
      </c>
      <c r="D94" s="10" t="s">
        <v>1505</v>
      </c>
      <c r="E94" s="9" t="s">
        <v>402</v>
      </c>
      <c r="N94" s="8" t="s">
        <v>21</v>
      </c>
      <c r="O94" s="8" t="s">
        <v>183</v>
      </c>
      <c r="P94" s="9" t="s">
        <v>1506</v>
      </c>
      <c r="Q94" s="9" t="s">
        <v>1142</v>
      </c>
      <c r="Y94" s="8" t="s">
        <v>1029</v>
      </c>
      <c r="Z94" s="8" t="s">
        <v>367</v>
      </c>
      <c r="AA94" s="8" t="s">
        <v>1183</v>
      </c>
    </row>
    <row r="95" spans="1:27" ht="16.5" x14ac:dyDescent="0.3">
      <c r="A95" s="9" t="s">
        <v>12</v>
      </c>
      <c r="B95" s="9" t="s">
        <v>1507</v>
      </c>
      <c r="C95" s="9" t="str">
        <f t="shared" si="1"/>
        <v>ANTIOQUIASAN LUIS</v>
      </c>
      <c r="D95" s="10" t="s">
        <v>1508</v>
      </c>
      <c r="E95" s="9" t="s">
        <v>402</v>
      </c>
      <c r="N95" s="8" t="s">
        <v>21</v>
      </c>
      <c r="O95" s="8" t="s">
        <v>1509</v>
      </c>
      <c r="P95" s="9" t="s">
        <v>1510</v>
      </c>
      <c r="Q95" s="9" t="s">
        <v>1142</v>
      </c>
      <c r="Y95" s="8" t="s">
        <v>368</v>
      </c>
      <c r="Z95" s="8" t="s">
        <v>367</v>
      </c>
      <c r="AA95" s="8" t="s">
        <v>1183</v>
      </c>
    </row>
    <row r="96" spans="1:27" ht="16.5" x14ac:dyDescent="0.3">
      <c r="A96" s="9" t="s">
        <v>12</v>
      </c>
      <c r="B96" s="9" t="s">
        <v>1034</v>
      </c>
      <c r="C96" s="9" t="str">
        <f t="shared" si="1"/>
        <v>ANTIOQUIASAN PEDRO DE LOS MILAGROS</v>
      </c>
      <c r="D96" s="10" t="s">
        <v>1511</v>
      </c>
      <c r="E96" s="9" t="s">
        <v>402</v>
      </c>
      <c r="N96" s="8" t="s">
        <v>21</v>
      </c>
      <c r="O96" s="8" t="s">
        <v>163</v>
      </c>
      <c r="P96" s="9" t="s">
        <v>1512</v>
      </c>
      <c r="Q96" s="9" t="s">
        <v>1142</v>
      </c>
      <c r="Y96" s="8" t="s">
        <v>1513</v>
      </c>
      <c r="Z96" s="8" t="s">
        <v>157</v>
      </c>
      <c r="AA96" s="8" t="s">
        <v>36</v>
      </c>
    </row>
    <row r="97" spans="1:27" ht="16.5" x14ac:dyDescent="0.3">
      <c r="A97" s="9" t="s">
        <v>12</v>
      </c>
      <c r="B97" s="12" t="s">
        <v>1271</v>
      </c>
      <c r="C97" s="12" t="str">
        <f t="shared" si="1"/>
        <v>ANTIOQUIASAN PEDRO DE URABÁ</v>
      </c>
      <c r="D97" s="10" t="s">
        <v>1272</v>
      </c>
      <c r="E97" s="9" t="str">
        <f>VLOOKUP(D97,$P$2:$Q$171,2,0)</f>
        <v>SI</v>
      </c>
      <c r="N97" s="8" t="s">
        <v>21</v>
      </c>
      <c r="O97" s="8" t="s">
        <v>1514</v>
      </c>
      <c r="P97" s="9" t="s">
        <v>1515</v>
      </c>
      <c r="Q97" s="9" t="s">
        <v>1142</v>
      </c>
      <c r="Y97" s="8" t="s">
        <v>1516</v>
      </c>
      <c r="Z97" s="8" t="s">
        <v>1146</v>
      </c>
      <c r="AA97" s="8" t="s">
        <v>1097</v>
      </c>
    </row>
    <row r="98" spans="1:27" ht="16.5" x14ac:dyDescent="0.3">
      <c r="A98" s="9" t="s">
        <v>12</v>
      </c>
      <c r="B98" s="9" t="s">
        <v>1517</v>
      </c>
      <c r="C98" s="9" t="str">
        <f t="shared" si="1"/>
        <v>ANTIOQUIASAN RAFAEL</v>
      </c>
      <c r="D98" s="10" t="s">
        <v>1518</v>
      </c>
      <c r="E98" s="9" t="s">
        <v>402</v>
      </c>
      <c r="N98" s="8" t="s">
        <v>21</v>
      </c>
      <c r="O98" s="8" t="s">
        <v>1519</v>
      </c>
      <c r="P98" s="9" t="s">
        <v>1520</v>
      </c>
      <c r="Q98" s="9" t="s">
        <v>1142</v>
      </c>
      <c r="Y98" s="8" t="s">
        <v>1521</v>
      </c>
      <c r="Z98" s="8" t="s">
        <v>1146</v>
      </c>
      <c r="AA98" s="8" t="s">
        <v>1097</v>
      </c>
    </row>
    <row r="99" spans="1:27" ht="16.5" x14ac:dyDescent="0.3">
      <c r="A99" s="9" t="s">
        <v>12</v>
      </c>
      <c r="B99" s="9" t="s">
        <v>477</v>
      </c>
      <c r="C99" s="9" t="str">
        <f t="shared" si="1"/>
        <v>ANTIOQUIASAN ROQUE</v>
      </c>
      <c r="D99" s="10" t="s">
        <v>1522</v>
      </c>
      <c r="E99" s="9" t="s">
        <v>402</v>
      </c>
      <c r="N99" s="8" t="s">
        <v>5</v>
      </c>
      <c r="O99" s="8" t="s">
        <v>1523</v>
      </c>
      <c r="P99" s="9" t="s">
        <v>1524</v>
      </c>
      <c r="Q99" s="9" t="s">
        <v>1142</v>
      </c>
      <c r="Y99" s="8" t="s">
        <v>1525</v>
      </c>
      <c r="Z99" s="8" t="s">
        <v>1138</v>
      </c>
      <c r="AA99" s="8" t="s">
        <v>1097</v>
      </c>
    </row>
    <row r="100" spans="1:27" ht="16.5" x14ac:dyDescent="0.3">
      <c r="A100" s="9" t="s">
        <v>12</v>
      </c>
      <c r="B100" s="9" t="s">
        <v>1526</v>
      </c>
      <c r="C100" s="9" t="str">
        <f t="shared" si="1"/>
        <v>ANTIOQUIASAN VICENTE FERRER</v>
      </c>
      <c r="D100" s="10" t="s">
        <v>1527</v>
      </c>
      <c r="E100" s="9" t="s">
        <v>402</v>
      </c>
      <c r="N100" s="8" t="s">
        <v>5</v>
      </c>
      <c r="O100" s="8" t="s">
        <v>1528</v>
      </c>
      <c r="P100" s="9" t="s">
        <v>1529</v>
      </c>
      <c r="Q100" s="9" t="s">
        <v>1142</v>
      </c>
      <c r="Y100" s="8" t="s">
        <v>1530</v>
      </c>
      <c r="Z100" s="8" t="s">
        <v>1138</v>
      </c>
      <c r="AA100" s="8" t="s">
        <v>1097</v>
      </c>
    </row>
    <row r="101" spans="1:27" ht="16.5" x14ac:dyDescent="0.3">
      <c r="A101" s="9" t="s">
        <v>12</v>
      </c>
      <c r="B101" s="9" t="s">
        <v>1531</v>
      </c>
      <c r="C101" s="9" t="str">
        <f t="shared" si="1"/>
        <v>ANTIOQUIASANTA BÁRBARA</v>
      </c>
      <c r="D101" s="10" t="s">
        <v>1532</v>
      </c>
      <c r="E101" s="9" t="s">
        <v>402</v>
      </c>
      <c r="N101" s="8" t="s">
        <v>5</v>
      </c>
      <c r="O101" s="8" t="s">
        <v>801</v>
      </c>
      <c r="P101" s="9" t="s">
        <v>1533</v>
      </c>
      <c r="Q101" s="9" t="s">
        <v>1142</v>
      </c>
      <c r="Y101" s="8" t="s">
        <v>131</v>
      </c>
      <c r="Z101" s="8" t="s">
        <v>157</v>
      </c>
      <c r="AA101" s="8" t="s">
        <v>36</v>
      </c>
    </row>
    <row r="102" spans="1:27" ht="16.5" x14ac:dyDescent="0.3">
      <c r="A102" s="9" t="s">
        <v>12</v>
      </c>
      <c r="B102" s="9" t="s">
        <v>451</v>
      </c>
      <c r="C102" s="9" t="str">
        <f t="shared" si="1"/>
        <v>ANTIOQUIASANTA ROSA DE OSOS</v>
      </c>
      <c r="D102" s="10" t="s">
        <v>1534</v>
      </c>
      <c r="E102" s="9" t="s">
        <v>402</v>
      </c>
      <c r="N102" s="8" t="s">
        <v>5</v>
      </c>
      <c r="O102" s="8" t="s">
        <v>788</v>
      </c>
      <c r="P102" s="9" t="s">
        <v>1535</v>
      </c>
      <c r="Q102" s="9" t="s">
        <v>1142</v>
      </c>
      <c r="Y102" s="8" t="s">
        <v>119</v>
      </c>
      <c r="Z102" s="8" t="s">
        <v>1146</v>
      </c>
      <c r="AA102" s="8" t="s">
        <v>1097</v>
      </c>
    </row>
    <row r="103" spans="1:27" ht="16.5" x14ac:dyDescent="0.3">
      <c r="A103" s="9" t="s">
        <v>12</v>
      </c>
      <c r="B103" s="9" t="s">
        <v>1536</v>
      </c>
      <c r="C103" s="9" t="str">
        <f t="shared" si="1"/>
        <v>ANTIOQUIASANTO DOMINGO</v>
      </c>
      <c r="D103" s="10" t="s">
        <v>1537</v>
      </c>
      <c r="E103" s="9" t="s">
        <v>402</v>
      </c>
      <c r="N103" s="8" t="s">
        <v>5</v>
      </c>
      <c r="O103" s="8" t="s">
        <v>780</v>
      </c>
      <c r="P103" s="9" t="s">
        <v>1538</v>
      </c>
      <c r="Q103" s="9" t="s">
        <v>1142</v>
      </c>
      <c r="Y103" s="8" t="s">
        <v>622</v>
      </c>
      <c r="Z103" s="8" t="s">
        <v>1138</v>
      </c>
      <c r="AA103" s="8" t="s">
        <v>1097</v>
      </c>
    </row>
    <row r="104" spans="1:27" ht="16.5" x14ac:dyDescent="0.3">
      <c r="A104" s="9" t="s">
        <v>12</v>
      </c>
      <c r="B104" s="9" t="s">
        <v>498</v>
      </c>
      <c r="C104" s="9" t="str">
        <f t="shared" si="1"/>
        <v>ANTIOQUIAEL SANTUARIO</v>
      </c>
      <c r="D104" s="10" t="s">
        <v>1539</v>
      </c>
      <c r="E104" s="9" t="s">
        <v>402</v>
      </c>
      <c r="N104" s="8" t="s">
        <v>2</v>
      </c>
      <c r="O104" s="8" t="s">
        <v>684</v>
      </c>
      <c r="P104" s="9" t="s">
        <v>1540</v>
      </c>
      <c r="Q104" s="9" t="s">
        <v>1142</v>
      </c>
      <c r="Y104" s="8" t="s">
        <v>1541</v>
      </c>
      <c r="Z104" s="8" t="s">
        <v>1138</v>
      </c>
      <c r="AA104" s="8" t="s">
        <v>1097</v>
      </c>
    </row>
    <row r="105" spans="1:27" ht="16.5" x14ac:dyDescent="0.3">
      <c r="A105" s="9" t="s">
        <v>12</v>
      </c>
      <c r="B105" s="12" t="s">
        <v>1205</v>
      </c>
      <c r="C105" s="12" t="str">
        <f t="shared" si="1"/>
        <v>ANTIOQUIASEGOVIA</v>
      </c>
      <c r="D105" s="10" t="s">
        <v>1206</v>
      </c>
      <c r="E105" s="9" t="str">
        <f>VLOOKUP(D105,$P$2:$Q$171,2,0)</f>
        <v>SI</v>
      </c>
      <c r="N105" s="8" t="s">
        <v>2</v>
      </c>
      <c r="O105" s="8" t="s">
        <v>688</v>
      </c>
      <c r="P105" s="9" t="s">
        <v>1542</v>
      </c>
      <c r="Q105" s="9" t="s">
        <v>1142</v>
      </c>
      <c r="Y105" s="8" t="s">
        <v>1543</v>
      </c>
      <c r="Z105" s="8" t="s">
        <v>1176</v>
      </c>
      <c r="AA105" s="8" t="s">
        <v>30</v>
      </c>
    </row>
    <row r="106" spans="1:27" ht="16.5" x14ac:dyDescent="0.3">
      <c r="A106" s="9" t="s">
        <v>12</v>
      </c>
      <c r="B106" s="9" t="s">
        <v>469</v>
      </c>
      <c r="C106" s="9" t="str">
        <f t="shared" si="1"/>
        <v>ANTIOQUIASONSÓN</v>
      </c>
      <c r="D106" s="10" t="s">
        <v>1544</v>
      </c>
      <c r="E106" s="9" t="s">
        <v>402</v>
      </c>
      <c r="N106" s="8" t="s">
        <v>2</v>
      </c>
      <c r="O106" s="8" t="s">
        <v>1545</v>
      </c>
      <c r="P106" s="9" t="s">
        <v>1546</v>
      </c>
      <c r="Q106" s="9" t="s">
        <v>1142</v>
      </c>
      <c r="Y106" s="8" t="s">
        <v>210</v>
      </c>
      <c r="Z106" s="8" t="s">
        <v>157</v>
      </c>
      <c r="AA106" s="8" t="s">
        <v>36</v>
      </c>
    </row>
    <row r="107" spans="1:27" ht="16.5" x14ac:dyDescent="0.3">
      <c r="A107" s="9" t="s">
        <v>12</v>
      </c>
      <c r="B107" s="9" t="s">
        <v>457</v>
      </c>
      <c r="C107" s="9" t="str">
        <f t="shared" si="1"/>
        <v>ANTIOQUIASOPETRÁN</v>
      </c>
      <c r="D107" s="10" t="s">
        <v>1547</v>
      </c>
      <c r="E107" s="9" t="s">
        <v>402</v>
      </c>
      <c r="N107" s="8" t="s">
        <v>2</v>
      </c>
      <c r="O107" s="8" t="s">
        <v>1548</v>
      </c>
      <c r="P107" s="9" t="s">
        <v>1549</v>
      </c>
      <c r="Q107" s="9" t="s">
        <v>1142</v>
      </c>
      <c r="Y107" s="8" t="s">
        <v>1550</v>
      </c>
      <c r="Z107" s="8" t="s">
        <v>1138</v>
      </c>
      <c r="AA107" s="8" t="s">
        <v>1097</v>
      </c>
    </row>
    <row r="108" spans="1:27" ht="16.5" x14ac:dyDescent="0.3">
      <c r="A108" s="9" t="s">
        <v>12</v>
      </c>
      <c r="B108" s="9" t="s">
        <v>437</v>
      </c>
      <c r="C108" s="9" t="str">
        <f t="shared" si="1"/>
        <v>ANTIOQUIATÁMESIS</v>
      </c>
      <c r="D108" s="10" t="s">
        <v>1551</v>
      </c>
      <c r="E108" s="9" t="s">
        <v>402</v>
      </c>
      <c r="N108" s="8" t="s">
        <v>10</v>
      </c>
      <c r="O108" s="8" t="s">
        <v>536</v>
      </c>
      <c r="P108" s="9" t="s">
        <v>1552</v>
      </c>
      <c r="Q108" s="9" t="s">
        <v>1142</v>
      </c>
      <c r="Y108" s="8" t="s">
        <v>87</v>
      </c>
      <c r="Z108" s="8" t="s">
        <v>1138</v>
      </c>
      <c r="AA108" s="8" t="s">
        <v>1097</v>
      </c>
    </row>
    <row r="109" spans="1:27" ht="16.5" x14ac:dyDescent="0.3">
      <c r="A109" s="9" t="s">
        <v>12</v>
      </c>
      <c r="B109" s="12" t="s">
        <v>1211</v>
      </c>
      <c r="C109" s="12" t="str">
        <f t="shared" si="1"/>
        <v>ANTIOQUIATARAZÁ</v>
      </c>
      <c r="D109" s="10" t="s">
        <v>1212</v>
      </c>
      <c r="E109" s="9" t="str">
        <f>VLOOKUP(D109,$P$2:$Q$171,2,0)</f>
        <v>SI</v>
      </c>
      <c r="N109" s="8" t="s">
        <v>27</v>
      </c>
      <c r="O109" s="8" t="s">
        <v>38</v>
      </c>
      <c r="P109" s="9" t="s">
        <v>1553</v>
      </c>
      <c r="Q109" s="9" t="s">
        <v>1142</v>
      </c>
      <c r="Y109" s="8" t="s">
        <v>130</v>
      </c>
      <c r="Z109" s="8" t="s">
        <v>1146</v>
      </c>
      <c r="AA109" s="8" t="s">
        <v>1097</v>
      </c>
    </row>
    <row r="110" spans="1:27" ht="16.5" x14ac:dyDescent="0.3">
      <c r="A110" s="9" t="s">
        <v>12</v>
      </c>
      <c r="B110" s="9" t="s">
        <v>1554</v>
      </c>
      <c r="C110" s="9" t="str">
        <f t="shared" si="1"/>
        <v>ANTIOQUIATARSO</v>
      </c>
      <c r="D110" s="10" t="s">
        <v>1555</v>
      </c>
      <c r="E110" s="9" t="s">
        <v>402</v>
      </c>
      <c r="N110" s="8" t="s">
        <v>27</v>
      </c>
      <c r="O110" s="8" t="s">
        <v>43</v>
      </c>
      <c r="P110" s="9" t="s">
        <v>1556</v>
      </c>
      <c r="Q110" s="9" t="s">
        <v>1142</v>
      </c>
      <c r="Y110" s="8" t="s">
        <v>582</v>
      </c>
      <c r="Z110" s="8" t="s">
        <v>1146</v>
      </c>
      <c r="AA110" s="8" t="s">
        <v>1097</v>
      </c>
    </row>
    <row r="111" spans="1:27" ht="16.5" x14ac:dyDescent="0.3">
      <c r="A111" s="9" t="s">
        <v>12</v>
      </c>
      <c r="B111" s="9" t="s">
        <v>1557</v>
      </c>
      <c r="C111" s="9" t="str">
        <f t="shared" si="1"/>
        <v>ANTIOQUIATITIRIBÍ</v>
      </c>
      <c r="D111" s="10" t="s">
        <v>1558</v>
      </c>
      <c r="E111" s="9" t="s">
        <v>402</v>
      </c>
      <c r="N111" s="8" t="s">
        <v>27</v>
      </c>
      <c r="O111" s="8" t="s">
        <v>1559</v>
      </c>
      <c r="P111" s="9" t="s">
        <v>1560</v>
      </c>
      <c r="Q111" s="9" t="s">
        <v>1142</v>
      </c>
      <c r="Y111" s="8" t="s">
        <v>1561</v>
      </c>
      <c r="Z111" s="8" t="s">
        <v>1138</v>
      </c>
      <c r="AA111" s="8" t="s">
        <v>1097</v>
      </c>
    </row>
    <row r="112" spans="1:27" ht="16.5" x14ac:dyDescent="0.3">
      <c r="A112" s="9" t="s">
        <v>12</v>
      </c>
      <c r="B112" s="9" t="s">
        <v>1562</v>
      </c>
      <c r="C112" s="9" t="str">
        <f t="shared" si="1"/>
        <v>ANTIOQUIATOLEDO</v>
      </c>
      <c r="D112" s="10" t="s">
        <v>1563</v>
      </c>
      <c r="E112" s="9" t="s">
        <v>402</v>
      </c>
      <c r="N112" s="8" t="s">
        <v>59</v>
      </c>
      <c r="O112" s="8" t="s">
        <v>74</v>
      </c>
      <c r="P112" s="9" t="s">
        <v>1564</v>
      </c>
      <c r="Q112" s="9" t="s">
        <v>1142</v>
      </c>
      <c r="Y112" s="8" t="s">
        <v>232</v>
      </c>
      <c r="Z112" s="8" t="s">
        <v>1565</v>
      </c>
      <c r="AA112" s="8" t="s">
        <v>1183</v>
      </c>
    </row>
    <row r="113" spans="1:27" ht="16.5" x14ac:dyDescent="0.3">
      <c r="A113" s="9" t="s">
        <v>12</v>
      </c>
      <c r="B113" s="12" t="s">
        <v>446</v>
      </c>
      <c r="C113" s="12" t="str">
        <f t="shared" si="1"/>
        <v>ANTIOQUIATURBO</v>
      </c>
      <c r="D113" s="10" t="s">
        <v>1274</v>
      </c>
      <c r="E113" s="9" t="str">
        <f>VLOOKUP(D113,$P$2:$Q$171,2,0)</f>
        <v>SI</v>
      </c>
      <c r="N113" s="8" t="s">
        <v>59</v>
      </c>
      <c r="O113" s="8" t="s">
        <v>57</v>
      </c>
      <c r="P113" s="9" t="s">
        <v>1566</v>
      </c>
      <c r="Q113" s="9" t="s">
        <v>1142</v>
      </c>
      <c r="AA113" s="8"/>
    </row>
    <row r="114" spans="1:27" ht="16.5" x14ac:dyDescent="0.3">
      <c r="A114" s="9" t="s">
        <v>12</v>
      </c>
      <c r="B114" s="9" t="s">
        <v>1567</v>
      </c>
      <c r="C114" s="9" t="str">
        <f t="shared" si="1"/>
        <v>ANTIOQUIAURAMITA</v>
      </c>
      <c r="D114" s="10" t="s">
        <v>1568</v>
      </c>
      <c r="E114" s="9" t="s">
        <v>402</v>
      </c>
      <c r="N114" s="8" t="s">
        <v>59</v>
      </c>
      <c r="O114" s="8" t="s">
        <v>61</v>
      </c>
      <c r="P114" s="9" t="s">
        <v>1569</v>
      </c>
      <c r="Q114" s="9" t="s">
        <v>1142</v>
      </c>
    </row>
    <row r="115" spans="1:27" ht="16.5" x14ac:dyDescent="0.3">
      <c r="A115" s="9" t="s">
        <v>12</v>
      </c>
      <c r="B115" s="9" t="s">
        <v>1570</v>
      </c>
      <c r="C115" s="9" t="str">
        <f t="shared" si="1"/>
        <v>ANTIOQUIAURRAO</v>
      </c>
      <c r="D115" s="10" t="s">
        <v>1571</v>
      </c>
      <c r="E115" s="9" t="s">
        <v>402</v>
      </c>
      <c r="N115" s="8" t="s">
        <v>59</v>
      </c>
      <c r="O115" s="8" t="s">
        <v>1101</v>
      </c>
      <c r="P115" s="9" t="s">
        <v>1572</v>
      </c>
      <c r="Q115" s="9" t="s">
        <v>1142</v>
      </c>
    </row>
    <row r="116" spans="1:27" ht="16.5" x14ac:dyDescent="0.3">
      <c r="A116" s="9" t="s">
        <v>12</v>
      </c>
      <c r="B116" s="12" t="s">
        <v>1216</v>
      </c>
      <c r="C116" s="12" t="str">
        <f t="shared" si="1"/>
        <v>ANTIOQUIAVALDIVIA</v>
      </c>
      <c r="D116" s="10" t="s">
        <v>1217</v>
      </c>
      <c r="E116" s="9" t="str">
        <f>VLOOKUP(D116,$P$2:$Q$171,2,0)</f>
        <v>SI</v>
      </c>
      <c r="N116" s="8" t="s">
        <v>17</v>
      </c>
      <c r="O116" s="8" t="s">
        <v>330</v>
      </c>
      <c r="P116" s="9" t="s">
        <v>1573</v>
      </c>
      <c r="Q116" s="9" t="s">
        <v>1142</v>
      </c>
    </row>
    <row r="117" spans="1:27" ht="16.5" x14ac:dyDescent="0.3">
      <c r="A117" s="9" t="s">
        <v>12</v>
      </c>
      <c r="B117" s="9" t="s">
        <v>1385</v>
      </c>
      <c r="C117" s="9" t="str">
        <f t="shared" si="1"/>
        <v>ANTIOQUIAVALPARAÍSO</v>
      </c>
      <c r="D117" s="10" t="s">
        <v>1574</v>
      </c>
      <c r="E117" s="9" t="s">
        <v>402</v>
      </c>
      <c r="N117" s="8" t="s">
        <v>17</v>
      </c>
      <c r="O117" s="8" t="s">
        <v>306</v>
      </c>
      <c r="P117" s="9" t="s">
        <v>1575</v>
      </c>
      <c r="Q117" s="9" t="s">
        <v>1142</v>
      </c>
    </row>
    <row r="118" spans="1:27" ht="16.5" x14ac:dyDescent="0.3">
      <c r="A118" s="9" t="s">
        <v>12</v>
      </c>
      <c r="B118" s="9" t="s">
        <v>1576</v>
      </c>
      <c r="C118" s="9" t="str">
        <f t="shared" si="1"/>
        <v>ANTIOQUIAVEGACHÍ</v>
      </c>
      <c r="D118" s="10" t="s">
        <v>1577</v>
      </c>
      <c r="E118" s="9" t="s">
        <v>402</v>
      </c>
      <c r="N118" s="8" t="s">
        <v>17</v>
      </c>
      <c r="O118" s="8" t="s">
        <v>1578</v>
      </c>
      <c r="P118" s="9" t="s">
        <v>1579</v>
      </c>
      <c r="Q118" s="9" t="s">
        <v>1142</v>
      </c>
    </row>
    <row r="119" spans="1:27" ht="16.5" x14ac:dyDescent="0.3">
      <c r="A119" s="9" t="s">
        <v>12</v>
      </c>
      <c r="B119" s="9" t="s">
        <v>1580</v>
      </c>
      <c r="C119" s="9" t="str">
        <f t="shared" si="1"/>
        <v>ANTIOQUIAVENECIA</v>
      </c>
      <c r="D119" s="10" t="s">
        <v>1581</v>
      </c>
      <c r="E119" s="9" t="s">
        <v>402</v>
      </c>
      <c r="N119" s="8" t="s">
        <v>17</v>
      </c>
      <c r="O119" s="8" t="s">
        <v>315</v>
      </c>
      <c r="P119" s="9" t="s">
        <v>1582</v>
      </c>
      <c r="Q119" s="9" t="s">
        <v>1142</v>
      </c>
    </row>
    <row r="120" spans="1:27" ht="16.5" x14ac:dyDescent="0.3">
      <c r="A120" s="9" t="s">
        <v>12</v>
      </c>
      <c r="B120" s="12" t="s">
        <v>1234</v>
      </c>
      <c r="C120" s="12" t="str">
        <f t="shared" si="1"/>
        <v>ANTIOQUIAVIGÍA DEL FUERTE</v>
      </c>
      <c r="D120" s="10" t="s">
        <v>1235</v>
      </c>
      <c r="E120" s="9" t="str">
        <f>VLOOKUP(D120,$P$2:$Q$171,2,0)</f>
        <v>SI</v>
      </c>
      <c r="N120" s="8" t="s">
        <v>17</v>
      </c>
      <c r="O120" s="8" t="s">
        <v>325</v>
      </c>
      <c r="P120" s="9" t="s">
        <v>1583</v>
      </c>
      <c r="Q120" s="9" t="s">
        <v>1142</v>
      </c>
    </row>
    <row r="121" spans="1:27" ht="16.5" x14ac:dyDescent="0.3">
      <c r="A121" s="9" t="s">
        <v>12</v>
      </c>
      <c r="B121" s="9" t="s">
        <v>465</v>
      </c>
      <c r="C121" s="9" t="str">
        <f t="shared" si="1"/>
        <v>ANTIOQUIAYALÍ</v>
      </c>
      <c r="D121" s="10" t="s">
        <v>1584</v>
      </c>
      <c r="E121" s="9" t="s">
        <v>402</v>
      </c>
      <c r="N121" s="8" t="s">
        <v>17</v>
      </c>
      <c r="O121" s="8" t="s">
        <v>1585</v>
      </c>
      <c r="P121" s="9" t="s">
        <v>1586</v>
      </c>
      <c r="Q121" s="9" t="s">
        <v>1142</v>
      </c>
    </row>
    <row r="122" spans="1:27" ht="16.5" x14ac:dyDescent="0.3">
      <c r="A122" s="9" t="s">
        <v>12</v>
      </c>
      <c r="B122" s="9" t="s">
        <v>1587</v>
      </c>
      <c r="C122" s="9" t="str">
        <f t="shared" si="1"/>
        <v>ANTIOQUIAYARUMAL</v>
      </c>
      <c r="D122" s="10" t="s">
        <v>1588</v>
      </c>
      <c r="E122" s="9" t="s">
        <v>402</v>
      </c>
      <c r="N122" s="8" t="s">
        <v>17</v>
      </c>
      <c r="O122" s="8" t="s">
        <v>333</v>
      </c>
      <c r="P122" s="9" t="s">
        <v>1589</v>
      </c>
      <c r="Q122" s="9" t="s">
        <v>1142</v>
      </c>
    </row>
    <row r="123" spans="1:27" ht="16.5" x14ac:dyDescent="0.3">
      <c r="A123" s="9" t="s">
        <v>12</v>
      </c>
      <c r="B123" s="9" t="s">
        <v>467</v>
      </c>
      <c r="C123" s="9" t="str">
        <f t="shared" si="1"/>
        <v>ANTIOQUIAYOLOMBÓ</v>
      </c>
      <c r="D123" s="10" t="s">
        <v>1590</v>
      </c>
      <c r="E123" s="9" t="s">
        <v>402</v>
      </c>
      <c r="N123" s="8" t="s">
        <v>17</v>
      </c>
      <c r="O123" s="8" t="s">
        <v>305</v>
      </c>
      <c r="P123" s="9" t="s">
        <v>1591</v>
      </c>
      <c r="Q123" s="9" t="s">
        <v>1142</v>
      </c>
    </row>
    <row r="124" spans="1:27" ht="16.5" x14ac:dyDescent="0.3">
      <c r="A124" s="9" t="s">
        <v>12</v>
      </c>
      <c r="B124" s="12" t="s">
        <v>1592</v>
      </c>
      <c r="C124" s="12" t="str">
        <f t="shared" si="1"/>
        <v>ANTIOQUIAYONDÓ</v>
      </c>
      <c r="D124" s="10" t="s">
        <v>1593</v>
      </c>
      <c r="E124" s="9" t="s">
        <v>1142</v>
      </c>
      <c r="N124" s="8" t="s">
        <v>22</v>
      </c>
      <c r="O124" s="8" t="s">
        <v>1594</v>
      </c>
      <c r="P124" s="9" t="s">
        <v>1595</v>
      </c>
      <c r="Q124" s="9" t="s">
        <v>1142</v>
      </c>
    </row>
    <row r="125" spans="1:27" ht="16.5" x14ac:dyDescent="0.3">
      <c r="A125" s="9" t="s">
        <v>12</v>
      </c>
      <c r="B125" s="12" t="s">
        <v>1223</v>
      </c>
      <c r="C125" s="12" t="str">
        <f t="shared" si="1"/>
        <v>ANTIOQUIAZARAGOZA</v>
      </c>
      <c r="D125" s="10" t="s">
        <v>1224</v>
      </c>
      <c r="E125" s="9" t="str">
        <f>VLOOKUP(D125,$P$2:$Q$171,2,0)</f>
        <v>SI</v>
      </c>
      <c r="N125" s="8" t="s">
        <v>22</v>
      </c>
      <c r="O125" s="8" t="s">
        <v>1038</v>
      </c>
      <c r="P125" s="9" t="s">
        <v>1596</v>
      </c>
      <c r="Q125" s="9" t="s">
        <v>1142</v>
      </c>
    </row>
    <row r="126" spans="1:27" ht="16.5" x14ac:dyDescent="0.3">
      <c r="A126" s="9" t="s">
        <v>1165</v>
      </c>
      <c r="B126" s="9" t="s">
        <v>1597</v>
      </c>
      <c r="C126" s="9" t="str">
        <f t="shared" si="1"/>
        <v>ATLÁNTICOBARRANQUILLA</v>
      </c>
      <c r="D126" s="10" t="s">
        <v>1598</v>
      </c>
      <c r="E126" s="9" t="s">
        <v>402</v>
      </c>
      <c r="N126" s="8" t="s">
        <v>22</v>
      </c>
      <c r="O126" s="8" t="s">
        <v>1599</v>
      </c>
      <c r="P126" s="9" t="s">
        <v>1600</v>
      </c>
      <c r="Q126" s="9" t="s">
        <v>1142</v>
      </c>
    </row>
    <row r="127" spans="1:27" ht="16.5" x14ac:dyDescent="0.3">
      <c r="A127" s="9" t="s">
        <v>1165</v>
      </c>
      <c r="B127" s="9" t="s">
        <v>761</v>
      </c>
      <c r="C127" s="9" t="str">
        <f t="shared" si="1"/>
        <v>ATLÁNTICOBARANOA</v>
      </c>
      <c r="D127" s="10" t="s">
        <v>1601</v>
      </c>
      <c r="E127" s="9" t="s">
        <v>402</v>
      </c>
      <c r="N127" s="8" t="s">
        <v>22</v>
      </c>
      <c r="O127" s="8" t="s">
        <v>1602</v>
      </c>
      <c r="P127" s="9" t="s">
        <v>1603</v>
      </c>
      <c r="Q127" s="9" t="s">
        <v>1142</v>
      </c>
    </row>
    <row r="128" spans="1:27" ht="16.5" x14ac:dyDescent="0.3">
      <c r="A128" s="9" t="s">
        <v>1165</v>
      </c>
      <c r="B128" s="9" t="s">
        <v>959</v>
      </c>
      <c r="C128" s="9" t="str">
        <f t="shared" si="1"/>
        <v>ATLÁNTICOCAMPO DE LA CRUZ</v>
      </c>
      <c r="D128" s="10" t="s">
        <v>1604</v>
      </c>
      <c r="E128" s="9" t="s">
        <v>402</v>
      </c>
      <c r="N128" s="8" t="s">
        <v>22</v>
      </c>
      <c r="O128" s="8" t="s">
        <v>1605</v>
      </c>
      <c r="P128" s="9" t="s">
        <v>1606</v>
      </c>
      <c r="Q128" s="9" t="s">
        <v>1142</v>
      </c>
    </row>
    <row r="129" spans="1:17" ht="16.5" x14ac:dyDescent="0.3">
      <c r="A129" s="9" t="s">
        <v>1165</v>
      </c>
      <c r="B129" s="9" t="s">
        <v>1607</v>
      </c>
      <c r="C129" s="9" t="str">
        <f t="shared" si="1"/>
        <v>ATLÁNTICOCANDELARIA</v>
      </c>
      <c r="D129" s="10" t="s">
        <v>1608</v>
      </c>
      <c r="E129" s="9" t="s">
        <v>402</v>
      </c>
      <c r="N129" s="8" t="s">
        <v>22</v>
      </c>
      <c r="O129" s="8" t="s">
        <v>1609</v>
      </c>
      <c r="P129" s="9" t="s">
        <v>1610</v>
      </c>
      <c r="Q129" s="9" t="s">
        <v>1142</v>
      </c>
    </row>
    <row r="130" spans="1:17" ht="16.5" x14ac:dyDescent="0.3">
      <c r="A130" s="9" t="s">
        <v>1165</v>
      </c>
      <c r="B130" s="9" t="s">
        <v>765</v>
      </c>
      <c r="C130" s="9" t="str">
        <f t="shared" si="1"/>
        <v>ATLÁNTICOGALAPA</v>
      </c>
      <c r="D130" s="10" t="s">
        <v>1611</v>
      </c>
      <c r="E130" s="9" t="s">
        <v>402</v>
      </c>
      <c r="N130" s="8" t="s">
        <v>22</v>
      </c>
      <c r="O130" s="8" t="s">
        <v>1612</v>
      </c>
      <c r="P130" s="9" t="s">
        <v>1613</v>
      </c>
      <c r="Q130" s="9" t="s">
        <v>1142</v>
      </c>
    </row>
    <row r="131" spans="1:17" ht="16.5" x14ac:dyDescent="0.3">
      <c r="A131" s="9" t="s">
        <v>1165</v>
      </c>
      <c r="B131" s="9" t="s">
        <v>757</v>
      </c>
      <c r="C131" s="9" t="str">
        <f t="shared" ref="C131:C194" si="2">+CONCATENATE(A131,B131)</f>
        <v>ATLÁNTICOJUAN DE ACOSTA</v>
      </c>
      <c r="D131" s="10" t="s">
        <v>1614</v>
      </c>
      <c r="E131" s="9" t="s">
        <v>402</v>
      </c>
      <c r="N131" s="8" t="s">
        <v>22</v>
      </c>
      <c r="O131" s="8" t="s">
        <v>1615</v>
      </c>
      <c r="P131" s="9" t="s">
        <v>1616</v>
      </c>
      <c r="Q131" s="9" t="s">
        <v>1142</v>
      </c>
    </row>
    <row r="132" spans="1:17" ht="16.5" x14ac:dyDescent="0.3">
      <c r="A132" s="9" t="s">
        <v>1165</v>
      </c>
      <c r="B132" s="9" t="s">
        <v>748</v>
      </c>
      <c r="C132" s="9" t="str">
        <f t="shared" si="2"/>
        <v>ATLÁNTICOLURUACO</v>
      </c>
      <c r="D132" s="10" t="s">
        <v>1617</v>
      </c>
      <c r="E132" s="9" t="s">
        <v>402</v>
      </c>
      <c r="N132" s="8" t="s">
        <v>22</v>
      </c>
      <c r="O132" s="8" t="s">
        <v>1618</v>
      </c>
      <c r="P132" s="9" t="s">
        <v>1619</v>
      </c>
      <c r="Q132" s="9" t="s">
        <v>1142</v>
      </c>
    </row>
    <row r="133" spans="1:17" ht="16.5" x14ac:dyDescent="0.3">
      <c r="A133" s="9" t="s">
        <v>1165</v>
      </c>
      <c r="B133" s="9" t="s">
        <v>767</v>
      </c>
      <c r="C133" s="9" t="str">
        <f t="shared" si="2"/>
        <v>ATLÁNTICOMALAMBO</v>
      </c>
      <c r="D133" s="10" t="s">
        <v>1620</v>
      </c>
      <c r="E133" s="9" t="s">
        <v>402</v>
      </c>
      <c r="N133" s="8" t="s">
        <v>22</v>
      </c>
      <c r="O133" s="8" t="s">
        <v>1621</v>
      </c>
      <c r="P133" s="9" t="s">
        <v>1622</v>
      </c>
      <c r="Q133" s="9" t="s">
        <v>1142</v>
      </c>
    </row>
    <row r="134" spans="1:17" ht="16.5" x14ac:dyDescent="0.3">
      <c r="A134" s="9" t="s">
        <v>1165</v>
      </c>
      <c r="B134" s="9" t="s">
        <v>1623</v>
      </c>
      <c r="C134" s="9" t="str">
        <f t="shared" si="2"/>
        <v>ATLÁNTICOMANATÍ</v>
      </c>
      <c r="D134" s="10" t="s">
        <v>1624</v>
      </c>
      <c r="E134" s="9" t="s">
        <v>402</v>
      </c>
      <c r="N134" s="8" t="s">
        <v>22</v>
      </c>
      <c r="O134" s="8" t="s">
        <v>1625</v>
      </c>
      <c r="P134" s="9" t="s">
        <v>1626</v>
      </c>
      <c r="Q134" s="9" t="s">
        <v>1142</v>
      </c>
    </row>
    <row r="135" spans="1:17" ht="16.5" x14ac:dyDescent="0.3">
      <c r="A135" s="9" t="s">
        <v>1165</v>
      </c>
      <c r="B135" s="9" t="s">
        <v>752</v>
      </c>
      <c r="C135" s="9" t="str">
        <f t="shared" si="2"/>
        <v>ATLÁNTICOPALMAR DE VARELA</v>
      </c>
      <c r="D135" s="10" t="s">
        <v>1627</v>
      </c>
      <c r="E135" s="9" t="s">
        <v>402</v>
      </c>
      <c r="N135" s="8" t="s">
        <v>22</v>
      </c>
      <c r="O135" s="8" t="s">
        <v>1628</v>
      </c>
      <c r="P135" s="9" t="s">
        <v>1629</v>
      </c>
      <c r="Q135" s="9" t="s">
        <v>1142</v>
      </c>
    </row>
    <row r="136" spans="1:17" ht="16.5" x14ac:dyDescent="0.3">
      <c r="A136" s="9" t="s">
        <v>1165</v>
      </c>
      <c r="B136" s="9" t="s">
        <v>1630</v>
      </c>
      <c r="C136" s="9" t="str">
        <f t="shared" si="2"/>
        <v>ATLÁNTICOPIOJÓ</v>
      </c>
      <c r="D136" s="10" t="s">
        <v>1631</v>
      </c>
      <c r="E136" s="9" t="s">
        <v>402</v>
      </c>
      <c r="N136" s="8" t="s">
        <v>22</v>
      </c>
      <c r="O136" s="8" t="s">
        <v>1632</v>
      </c>
      <c r="P136" s="9" t="s">
        <v>1633</v>
      </c>
      <c r="Q136" s="9" t="s">
        <v>1142</v>
      </c>
    </row>
    <row r="137" spans="1:17" ht="16.5" x14ac:dyDescent="0.3">
      <c r="A137" s="9" t="s">
        <v>1165</v>
      </c>
      <c r="B137" s="9" t="s">
        <v>755</v>
      </c>
      <c r="C137" s="9" t="str">
        <f t="shared" si="2"/>
        <v>ATLÁNTICOPOLONUEVO</v>
      </c>
      <c r="D137" s="10" t="s">
        <v>1634</v>
      </c>
      <c r="E137" s="9" t="s">
        <v>402</v>
      </c>
      <c r="N137" s="8" t="s">
        <v>22</v>
      </c>
      <c r="O137" s="8" t="s">
        <v>1635</v>
      </c>
      <c r="P137" s="9" t="s">
        <v>1636</v>
      </c>
      <c r="Q137" s="9" t="s">
        <v>1142</v>
      </c>
    </row>
    <row r="138" spans="1:17" ht="16.5" x14ac:dyDescent="0.3">
      <c r="A138" s="9" t="s">
        <v>1165</v>
      </c>
      <c r="B138" s="9" t="s">
        <v>750</v>
      </c>
      <c r="C138" s="9" t="str">
        <f t="shared" si="2"/>
        <v>ATLÁNTICOPONEDERA</v>
      </c>
      <c r="D138" s="10" t="s">
        <v>1637</v>
      </c>
      <c r="E138" s="9" t="s">
        <v>402</v>
      </c>
      <c r="N138" s="8" t="s">
        <v>22</v>
      </c>
      <c r="O138" s="8" t="s">
        <v>1531</v>
      </c>
      <c r="P138" s="9" t="s">
        <v>1638</v>
      </c>
      <c r="Q138" s="9" t="s">
        <v>1142</v>
      </c>
    </row>
    <row r="139" spans="1:17" ht="16.5" x14ac:dyDescent="0.3">
      <c r="A139" s="9" t="s">
        <v>1165</v>
      </c>
      <c r="B139" s="9" t="s">
        <v>1639</v>
      </c>
      <c r="C139" s="9" t="str">
        <f t="shared" si="2"/>
        <v>ATLÁNTICOPUERTO COLOMBIA</v>
      </c>
      <c r="D139" s="10" t="s">
        <v>1640</v>
      </c>
      <c r="E139" s="9" t="s">
        <v>402</v>
      </c>
      <c r="N139" s="8" t="s">
        <v>22</v>
      </c>
      <c r="O139" s="8" t="s">
        <v>226</v>
      </c>
      <c r="P139" s="9" t="s">
        <v>1641</v>
      </c>
      <c r="Q139" s="9" t="s">
        <v>1142</v>
      </c>
    </row>
    <row r="140" spans="1:17" ht="16.5" x14ac:dyDescent="0.3">
      <c r="A140" s="9" t="s">
        <v>1165</v>
      </c>
      <c r="B140" s="9" t="s">
        <v>960</v>
      </c>
      <c r="C140" s="9" t="str">
        <f t="shared" si="2"/>
        <v>ATLÁNTICOREPELÓN</v>
      </c>
      <c r="D140" s="10" t="s">
        <v>1642</v>
      </c>
      <c r="E140" s="9" t="s">
        <v>402</v>
      </c>
      <c r="N140" s="8" t="s">
        <v>24</v>
      </c>
      <c r="O140" s="8" t="s">
        <v>1643</v>
      </c>
      <c r="P140" s="9" t="s">
        <v>1644</v>
      </c>
      <c r="Q140" s="9" t="s">
        <v>1142</v>
      </c>
    </row>
    <row r="141" spans="1:17" ht="16.5" x14ac:dyDescent="0.3">
      <c r="A141" s="9" t="s">
        <v>1165</v>
      </c>
      <c r="B141" s="9" t="s">
        <v>1645</v>
      </c>
      <c r="C141" s="9" t="str">
        <f t="shared" si="2"/>
        <v>ATLÁNTICOSABANAGRANDE</v>
      </c>
      <c r="D141" s="10" t="s">
        <v>1646</v>
      </c>
      <c r="E141" s="9" t="s">
        <v>402</v>
      </c>
      <c r="N141" s="8" t="s">
        <v>24</v>
      </c>
      <c r="O141" s="8" t="s">
        <v>1647</v>
      </c>
      <c r="P141" s="9" t="s">
        <v>1648</v>
      </c>
      <c r="Q141" s="9" t="s">
        <v>1142</v>
      </c>
    </row>
    <row r="142" spans="1:17" ht="16.5" x14ac:dyDescent="0.3">
      <c r="A142" s="9" t="s">
        <v>1165</v>
      </c>
      <c r="B142" s="9" t="s">
        <v>461</v>
      </c>
      <c r="C142" s="9" t="str">
        <f t="shared" si="2"/>
        <v>ATLÁNTICOSABANALARGA</v>
      </c>
      <c r="D142" s="10" t="s">
        <v>1649</v>
      </c>
      <c r="E142" s="9" t="s">
        <v>402</v>
      </c>
      <c r="N142" s="8" t="s">
        <v>24</v>
      </c>
      <c r="O142" s="8" t="s">
        <v>1650</v>
      </c>
      <c r="P142" s="9" t="s">
        <v>1651</v>
      </c>
      <c r="Q142" s="9" t="s">
        <v>1142</v>
      </c>
    </row>
    <row r="143" spans="1:17" ht="16.5" x14ac:dyDescent="0.3">
      <c r="A143" s="9" t="s">
        <v>1165</v>
      </c>
      <c r="B143" s="9" t="s">
        <v>1652</v>
      </c>
      <c r="C143" s="9" t="str">
        <f t="shared" si="2"/>
        <v>ATLÁNTICOSANTA LUCÍA</v>
      </c>
      <c r="D143" s="10" t="s">
        <v>1653</v>
      </c>
      <c r="E143" s="9" t="s">
        <v>402</v>
      </c>
      <c r="N143" s="8" t="s">
        <v>24</v>
      </c>
      <c r="O143" s="8" t="s">
        <v>1654</v>
      </c>
      <c r="P143" s="9" t="s">
        <v>1655</v>
      </c>
      <c r="Q143" s="9" t="s">
        <v>1142</v>
      </c>
    </row>
    <row r="144" spans="1:17" ht="16.5" x14ac:dyDescent="0.3">
      <c r="A144" s="9" t="s">
        <v>1165</v>
      </c>
      <c r="B144" s="9" t="s">
        <v>1656</v>
      </c>
      <c r="C144" s="9" t="str">
        <f t="shared" si="2"/>
        <v>ATLÁNTICOSANTO TOMÁS</v>
      </c>
      <c r="D144" s="10" t="s">
        <v>1657</v>
      </c>
      <c r="E144" s="9" t="s">
        <v>402</v>
      </c>
      <c r="N144" s="8" t="s">
        <v>24</v>
      </c>
      <c r="O144" s="8" t="s">
        <v>1658</v>
      </c>
      <c r="P144" s="9" t="s">
        <v>1659</v>
      </c>
      <c r="Q144" s="9" t="s">
        <v>1142</v>
      </c>
    </row>
    <row r="145" spans="1:17" ht="16.5" x14ac:dyDescent="0.3">
      <c r="A145" s="9" t="s">
        <v>1165</v>
      </c>
      <c r="B145" s="9" t="s">
        <v>1660</v>
      </c>
      <c r="C145" s="9" t="str">
        <f t="shared" si="2"/>
        <v>ATLÁNTICOSOLEDAD</v>
      </c>
      <c r="D145" s="10" t="s">
        <v>1661</v>
      </c>
      <c r="E145" s="9" t="s">
        <v>402</v>
      </c>
      <c r="N145" s="8" t="s">
        <v>24</v>
      </c>
      <c r="O145" s="8" t="s">
        <v>1662</v>
      </c>
      <c r="P145" s="9" t="s">
        <v>1663</v>
      </c>
      <c r="Q145" s="9" t="s">
        <v>1142</v>
      </c>
    </row>
    <row r="146" spans="1:17" ht="16.5" x14ac:dyDescent="0.3">
      <c r="A146" s="9" t="s">
        <v>1165</v>
      </c>
      <c r="B146" s="9" t="s">
        <v>1664</v>
      </c>
      <c r="C146" s="9" t="str">
        <f t="shared" si="2"/>
        <v>ATLÁNTICOSUAN</v>
      </c>
      <c r="D146" s="10" t="s">
        <v>1665</v>
      </c>
      <c r="E146" s="9" t="s">
        <v>402</v>
      </c>
      <c r="N146" s="8" t="s">
        <v>24</v>
      </c>
      <c r="O146" s="8" t="s">
        <v>1666</v>
      </c>
      <c r="P146" s="9" t="s">
        <v>1667</v>
      </c>
      <c r="Q146" s="9" t="s">
        <v>1142</v>
      </c>
    </row>
    <row r="147" spans="1:17" ht="16.5" x14ac:dyDescent="0.3">
      <c r="A147" s="9" t="s">
        <v>1165</v>
      </c>
      <c r="B147" s="9" t="s">
        <v>1668</v>
      </c>
      <c r="C147" s="9" t="str">
        <f t="shared" si="2"/>
        <v>ATLÁNTICOTUBARÁ</v>
      </c>
      <c r="D147" s="10" t="s">
        <v>1669</v>
      </c>
      <c r="E147" s="9" t="s">
        <v>402</v>
      </c>
      <c r="N147" s="8" t="s">
        <v>24</v>
      </c>
      <c r="O147" s="8" t="s">
        <v>1670</v>
      </c>
      <c r="P147" s="9" t="s">
        <v>1671</v>
      </c>
      <c r="Q147" s="9" t="s">
        <v>1142</v>
      </c>
    </row>
    <row r="148" spans="1:17" ht="16.5" x14ac:dyDescent="0.3">
      <c r="A148" s="9" t="s">
        <v>1165</v>
      </c>
      <c r="B148" s="9" t="s">
        <v>1672</v>
      </c>
      <c r="C148" s="9" t="str">
        <f t="shared" si="2"/>
        <v>ATLÁNTICOUSIACURÍ</v>
      </c>
      <c r="D148" s="10" t="s">
        <v>1673</v>
      </c>
      <c r="E148" s="9" t="s">
        <v>402</v>
      </c>
      <c r="N148" s="8" t="s">
        <v>3</v>
      </c>
      <c r="O148" s="8" t="s">
        <v>679</v>
      </c>
      <c r="P148" s="9" t="s">
        <v>1674</v>
      </c>
      <c r="Q148" s="9" t="s">
        <v>1142</v>
      </c>
    </row>
    <row r="149" spans="1:17" ht="16.5" x14ac:dyDescent="0.3">
      <c r="A149" s="9" t="s">
        <v>637</v>
      </c>
      <c r="B149" s="9" t="s">
        <v>635</v>
      </c>
      <c r="C149" s="9" t="str">
        <f t="shared" si="2"/>
        <v>BOGOTÁ_D.C.BOGOTÁ, D.C.</v>
      </c>
      <c r="D149" s="10" t="s">
        <v>1675</v>
      </c>
      <c r="E149" s="9" t="s">
        <v>402</v>
      </c>
      <c r="N149" s="8" t="s">
        <v>3</v>
      </c>
      <c r="O149" s="8" t="s">
        <v>670</v>
      </c>
      <c r="P149" s="9" t="s">
        <v>1676</v>
      </c>
      <c r="Q149" s="9" t="s">
        <v>1142</v>
      </c>
    </row>
    <row r="150" spans="1:17" ht="16.5" x14ac:dyDescent="0.3">
      <c r="A150" s="9" t="s">
        <v>882</v>
      </c>
      <c r="B150" s="9" t="s">
        <v>1677</v>
      </c>
      <c r="C150" s="9" t="str">
        <f t="shared" si="2"/>
        <v>BOLÍVARCARTAGENA DE INDIAS</v>
      </c>
      <c r="D150" s="10" t="s">
        <v>1678</v>
      </c>
      <c r="E150" s="9" t="s">
        <v>402</v>
      </c>
      <c r="N150" s="8" t="s">
        <v>3</v>
      </c>
      <c r="O150" s="8" t="s">
        <v>674</v>
      </c>
      <c r="P150" s="9" t="s">
        <v>1679</v>
      </c>
      <c r="Q150" s="9" t="s">
        <v>1142</v>
      </c>
    </row>
    <row r="151" spans="1:17" ht="16.5" x14ac:dyDescent="0.3">
      <c r="A151" s="9" t="s">
        <v>882</v>
      </c>
      <c r="B151" s="9" t="s">
        <v>1680</v>
      </c>
      <c r="C151" s="9" t="str">
        <f t="shared" si="2"/>
        <v>BOLÍVARACHÍ</v>
      </c>
      <c r="D151" s="10" t="s">
        <v>1681</v>
      </c>
      <c r="E151" s="9" t="s">
        <v>402</v>
      </c>
      <c r="N151" s="8" t="s">
        <v>3</v>
      </c>
      <c r="O151" s="8" t="s">
        <v>1682</v>
      </c>
      <c r="P151" s="9" t="s">
        <v>1683</v>
      </c>
      <c r="Q151" s="9" t="s">
        <v>1142</v>
      </c>
    </row>
    <row r="152" spans="1:17" ht="16.5" x14ac:dyDescent="0.3">
      <c r="A152" s="9" t="s">
        <v>882</v>
      </c>
      <c r="B152" s="9" t="s">
        <v>1684</v>
      </c>
      <c r="C152" s="9" t="str">
        <f t="shared" si="2"/>
        <v>BOLÍVARALTOS DEL ROSARIO</v>
      </c>
      <c r="D152" s="10" t="s">
        <v>1685</v>
      </c>
      <c r="E152" s="9" t="s">
        <v>402</v>
      </c>
      <c r="N152" s="8" t="s">
        <v>3</v>
      </c>
      <c r="O152" s="8" t="s">
        <v>658</v>
      </c>
      <c r="P152" s="9" t="s">
        <v>1686</v>
      </c>
      <c r="Q152" s="9" t="s">
        <v>1142</v>
      </c>
    </row>
    <row r="153" spans="1:17" ht="16.5" x14ac:dyDescent="0.3">
      <c r="A153" s="9" t="s">
        <v>882</v>
      </c>
      <c r="B153" s="12" t="s">
        <v>1313</v>
      </c>
      <c r="C153" s="12" t="str">
        <f t="shared" si="2"/>
        <v>BOLÍVARARENAL</v>
      </c>
      <c r="D153" s="10" t="s">
        <v>1314</v>
      </c>
      <c r="E153" s="9" t="str">
        <f>VLOOKUP(D153,$P$2:$Q$171,2,0)</f>
        <v>SI</v>
      </c>
      <c r="N153" s="8" t="s">
        <v>3</v>
      </c>
      <c r="O153" s="8" t="s">
        <v>653</v>
      </c>
      <c r="P153" s="9" t="s">
        <v>1687</v>
      </c>
      <c r="Q153" s="9" t="s">
        <v>1142</v>
      </c>
    </row>
    <row r="154" spans="1:17" ht="16.5" x14ac:dyDescent="0.3">
      <c r="A154" s="9" t="s">
        <v>882</v>
      </c>
      <c r="B154" s="9" t="s">
        <v>1688</v>
      </c>
      <c r="C154" s="9" t="str">
        <f t="shared" si="2"/>
        <v>BOLÍVARARJONA</v>
      </c>
      <c r="D154" s="10" t="s">
        <v>1689</v>
      </c>
      <c r="E154" s="9" t="s">
        <v>402</v>
      </c>
      <c r="N154" s="8" t="s">
        <v>3</v>
      </c>
      <c r="O154" s="8" t="s">
        <v>664</v>
      </c>
      <c r="P154" s="9" t="s">
        <v>1690</v>
      </c>
      <c r="Q154" s="9" t="s">
        <v>1142</v>
      </c>
    </row>
    <row r="155" spans="1:17" ht="16.5" x14ac:dyDescent="0.3">
      <c r="A155" s="9" t="s">
        <v>882</v>
      </c>
      <c r="B155" s="9" t="s">
        <v>1691</v>
      </c>
      <c r="C155" s="9" t="str">
        <f t="shared" si="2"/>
        <v>BOLÍVARARROYOHONDO</v>
      </c>
      <c r="D155" s="10" t="s">
        <v>1692</v>
      </c>
      <c r="E155" s="9" t="s">
        <v>402</v>
      </c>
      <c r="N155" s="8" t="s">
        <v>3</v>
      </c>
      <c r="O155" s="8" t="s">
        <v>662</v>
      </c>
      <c r="P155" s="9" t="s">
        <v>1693</v>
      </c>
      <c r="Q155" s="9" t="s">
        <v>1142</v>
      </c>
    </row>
    <row r="156" spans="1:17" ht="16.5" x14ac:dyDescent="0.3">
      <c r="A156" s="9" t="s">
        <v>882</v>
      </c>
      <c r="B156" s="9" t="s">
        <v>1694</v>
      </c>
      <c r="C156" s="9" t="str">
        <f t="shared" si="2"/>
        <v>BOLÍVARBARRANCO DE LOBA</v>
      </c>
      <c r="D156" s="10" t="s">
        <v>1695</v>
      </c>
      <c r="E156" s="9" t="s">
        <v>402</v>
      </c>
      <c r="N156" s="8" t="s">
        <v>3</v>
      </c>
      <c r="O156" s="8" t="s">
        <v>682</v>
      </c>
      <c r="P156" s="9" t="s">
        <v>1696</v>
      </c>
      <c r="Q156" s="9" t="s">
        <v>1142</v>
      </c>
    </row>
    <row r="157" spans="1:17" ht="16.5" x14ac:dyDescent="0.3">
      <c r="A157" s="9" t="s">
        <v>882</v>
      </c>
      <c r="B157" s="9" t="s">
        <v>688</v>
      </c>
      <c r="C157" s="9" t="str">
        <f t="shared" si="2"/>
        <v>BOLÍVARCALAMAR</v>
      </c>
      <c r="D157" s="10" t="s">
        <v>1697</v>
      </c>
      <c r="E157" s="9" t="s">
        <v>402</v>
      </c>
      <c r="N157" s="8" t="s">
        <v>6</v>
      </c>
      <c r="O157" s="8" t="s">
        <v>1698</v>
      </c>
      <c r="P157" s="9" t="s">
        <v>1699</v>
      </c>
      <c r="Q157" s="9" t="s">
        <v>1142</v>
      </c>
    </row>
    <row r="158" spans="1:17" ht="16.5" x14ac:dyDescent="0.3">
      <c r="A158" s="9" t="s">
        <v>882</v>
      </c>
      <c r="B158" s="12" t="s">
        <v>1317</v>
      </c>
      <c r="C158" s="12" t="str">
        <f t="shared" si="2"/>
        <v>BOLÍVARCANTAGALLO</v>
      </c>
      <c r="D158" s="10" t="s">
        <v>1318</v>
      </c>
      <c r="E158" s="9" t="str">
        <f>VLOOKUP(D158,$P$2:$Q$171,2,0)</f>
        <v>SI</v>
      </c>
      <c r="N158" s="8" t="s">
        <v>6</v>
      </c>
      <c r="O158" s="8" t="s">
        <v>125</v>
      </c>
      <c r="P158" s="9" t="s">
        <v>1700</v>
      </c>
      <c r="Q158" s="9" t="s">
        <v>1142</v>
      </c>
    </row>
    <row r="159" spans="1:17" ht="16.5" x14ac:dyDescent="0.3">
      <c r="A159" s="9" t="s">
        <v>882</v>
      </c>
      <c r="B159" s="9" t="s">
        <v>1701</v>
      </c>
      <c r="C159" s="9" t="str">
        <f t="shared" si="2"/>
        <v>BOLÍVARCICUCO</v>
      </c>
      <c r="D159" s="10" t="s">
        <v>1702</v>
      </c>
      <c r="E159" s="9" t="s">
        <v>402</v>
      </c>
      <c r="N159" s="8" t="s">
        <v>6</v>
      </c>
      <c r="O159" s="8" t="s">
        <v>136</v>
      </c>
      <c r="P159" s="9" t="s">
        <v>1703</v>
      </c>
      <c r="Q159" s="9" t="s">
        <v>1142</v>
      </c>
    </row>
    <row r="160" spans="1:17" ht="16.5" x14ac:dyDescent="0.3">
      <c r="A160" s="9" t="s">
        <v>882</v>
      </c>
      <c r="B160" s="12" t="s">
        <v>5</v>
      </c>
      <c r="C160" s="12" t="str">
        <f t="shared" si="2"/>
        <v>BOLÍVARCÓRDOBA</v>
      </c>
      <c r="D160" s="10" t="s">
        <v>1290</v>
      </c>
      <c r="E160" s="9" t="str">
        <f>VLOOKUP(D160,$P$2:$Q$171,2,0)</f>
        <v>SI</v>
      </c>
      <c r="N160" s="8" t="s">
        <v>6</v>
      </c>
      <c r="O160" s="8" t="s">
        <v>1704</v>
      </c>
      <c r="P160" s="9" t="s">
        <v>1705</v>
      </c>
      <c r="Q160" s="9" t="s">
        <v>1142</v>
      </c>
    </row>
    <row r="161" spans="1:17" ht="16.5" x14ac:dyDescent="0.3">
      <c r="A161" s="9" t="s">
        <v>882</v>
      </c>
      <c r="B161" s="9" t="s">
        <v>1706</v>
      </c>
      <c r="C161" s="9" t="str">
        <f t="shared" si="2"/>
        <v>BOLÍVARCLEMENCIA</v>
      </c>
      <c r="D161" s="10" t="s">
        <v>1707</v>
      </c>
      <c r="E161" s="9" t="s">
        <v>402</v>
      </c>
      <c r="N161" s="8" t="s">
        <v>6</v>
      </c>
      <c r="O161" s="8" t="s">
        <v>127</v>
      </c>
      <c r="P161" s="9" t="s">
        <v>1708</v>
      </c>
      <c r="Q161" s="9" t="s">
        <v>1142</v>
      </c>
    </row>
    <row r="162" spans="1:17" ht="16.5" x14ac:dyDescent="0.3">
      <c r="A162" s="9" t="s">
        <v>882</v>
      </c>
      <c r="B162" s="12" t="s">
        <v>1294</v>
      </c>
      <c r="C162" s="12" t="str">
        <f t="shared" si="2"/>
        <v>BOLÍVAREL CARMEN DE BOLÍVAR</v>
      </c>
      <c r="D162" s="10" t="s">
        <v>1295</v>
      </c>
      <c r="E162" s="9" t="str">
        <f>VLOOKUP(D162,$P$2:$Q$171,2,0)</f>
        <v>SI</v>
      </c>
      <c r="N162" s="8" t="s">
        <v>6</v>
      </c>
      <c r="O162" s="8" t="s">
        <v>148</v>
      </c>
      <c r="P162" s="9" t="s">
        <v>1709</v>
      </c>
      <c r="Q162" s="9" t="s">
        <v>1142</v>
      </c>
    </row>
    <row r="163" spans="1:17" ht="16.5" x14ac:dyDescent="0.3">
      <c r="A163" s="9" t="s">
        <v>882</v>
      </c>
      <c r="B163" s="12" t="s">
        <v>1297</v>
      </c>
      <c r="C163" s="12" t="str">
        <f t="shared" si="2"/>
        <v>BOLÍVAREL GUAMO</v>
      </c>
      <c r="D163" s="10" t="s">
        <v>1298</v>
      </c>
      <c r="E163" s="9" t="str">
        <f>VLOOKUP(D163,$P$2:$Q$171,2,0)</f>
        <v>SI</v>
      </c>
      <c r="N163" s="8" t="s">
        <v>6</v>
      </c>
      <c r="O163" s="8" t="s">
        <v>152</v>
      </c>
      <c r="P163" s="9" t="s">
        <v>1710</v>
      </c>
      <c r="Q163" s="9" t="s">
        <v>1142</v>
      </c>
    </row>
    <row r="164" spans="1:17" ht="16.5" x14ac:dyDescent="0.3">
      <c r="A164" s="9" t="s">
        <v>882</v>
      </c>
      <c r="B164" s="9" t="s">
        <v>1711</v>
      </c>
      <c r="C164" s="9" t="str">
        <f t="shared" si="2"/>
        <v>BOLÍVAREL PEÑÓN</v>
      </c>
      <c r="D164" s="10" t="s">
        <v>1712</v>
      </c>
      <c r="E164" s="9" t="s">
        <v>402</v>
      </c>
      <c r="N164" s="8" t="s">
        <v>6</v>
      </c>
      <c r="O164" s="8" t="s">
        <v>132</v>
      </c>
      <c r="P164" s="9" t="s">
        <v>1713</v>
      </c>
      <c r="Q164" s="9" t="s">
        <v>1142</v>
      </c>
    </row>
    <row r="165" spans="1:17" ht="16.5" x14ac:dyDescent="0.3">
      <c r="A165" s="9" t="s">
        <v>882</v>
      </c>
      <c r="B165" s="9" t="s">
        <v>1714</v>
      </c>
      <c r="C165" s="9" t="str">
        <f t="shared" si="2"/>
        <v>BOLÍVARHATILLO DE LOBA</v>
      </c>
      <c r="D165" s="10" t="s">
        <v>1715</v>
      </c>
      <c r="E165" s="9" t="s">
        <v>402</v>
      </c>
      <c r="N165" s="8" t="s">
        <v>11</v>
      </c>
      <c r="O165" s="8" t="s">
        <v>508</v>
      </c>
      <c r="P165" s="9" t="s">
        <v>1716</v>
      </c>
      <c r="Q165" s="9" t="s">
        <v>1142</v>
      </c>
    </row>
    <row r="166" spans="1:17" ht="16.5" x14ac:dyDescent="0.3">
      <c r="A166" s="9" t="s">
        <v>882</v>
      </c>
      <c r="B166" s="9" t="s">
        <v>1717</v>
      </c>
      <c r="C166" s="9" t="str">
        <f t="shared" si="2"/>
        <v>BOLÍVARMAGANGUÉ</v>
      </c>
      <c r="D166" s="10" t="s">
        <v>1718</v>
      </c>
      <c r="E166" s="9" t="s">
        <v>402</v>
      </c>
      <c r="N166" s="8" t="s">
        <v>11</v>
      </c>
      <c r="O166" s="8" t="s">
        <v>502</v>
      </c>
      <c r="P166" s="9" t="s">
        <v>1719</v>
      </c>
      <c r="Q166" s="9" t="s">
        <v>1142</v>
      </c>
    </row>
    <row r="167" spans="1:17" ht="16.5" x14ac:dyDescent="0.3">
      <c r="A167" s="9" t="s">
        <v>882</v>
      </c>
      <c r="B167" s="9" t="s">
        <v>1720</v>
      </c>
      <c r="C167" s="9" t="str">
        <f t="shared" si="2"/>
        <v>BOLÍVARMAHATES</v>
      </c>
      <c r="D167" s="10" t="s">
        <v>1721</v>
      </c>
      <c r="E167" s="9" t="s">
        <v>402</v>
      </c>
      <c r="N167" s="8" t="s">
        <v>11</v>
      </c>
      <c r="O167" s="8" t="s">
        <v>505</v>
      </c>
      <c r="P167" s="9" t="s">
        <v>1722</v>
      </c>
      <c r="Q167" s="9" t="s">
        <v>1142</v>
      </c>
    </row>
    <row r="168" spans="1:17" ht="16.5" x14ac:dyDescent="0.3">
      <c r="A168" s="9" t="s">
        <v>882</v>
      </c>
      <c r="B168" s="9" t="s">
        <v>1723</v>
      </c>
      <c r="C168" s="9" t="str">
        <f t="shared" si="2"/>
        <v>BOLÍVARMARGARITA</v>
      </c>
      <c r="D168" s="10" t="s">
        <v>1724</v>
      </c>
      <c r="E168" s="9" t="s">
        <v>402</v>
      </c>
      <c r="N168" s="8" t="s">
        <v>11</v>
      </c>
      <c r="O168" s="8" t="s">
        <v>1725</v>
      </c>
      <c r="P168" s="9" t="s">
        <v>1726</v>
      </c>
      <c r="Q168" s="9" t="s">
        <v>1142</v>
      </c>
    </row>
    <row r="169" spans="1:17" ht="16.5" x14ac:dyDescent="0.3">
      <c r="A169" s="9" t="s">
        <v>882</v>
      </c>
      <c r="B169" s="12" t="s">
        <v>1301</v>
      </c>
      <c r="C169" s="12" t="str">
        <f t="shared" si="2"/>
        <v>BOLÍVARMARÍA LA BAJA</v>
      </c>
      <c r="D169" s="10" t="s">
        <v>1302</v>
      </c>
      <c r="E169" s="9" t="str">
        <f>VLOOKUP(D169,$P$2:$Q$171,2,0)</f>
        <v>SI</v>
      </c>
      <c r="N169" s="8" t="s">
        <v>23</v>
      </c>
      <c r="O169" s="8" t="s">
        <v>96</v>
      </c>
      <c r="P169" s="9" t="s">
        <v>1727</v>
      </c>
      <c r="Q169" s="9" t="s">
        <v>1142</v>
      </c>
    </row>
    <row r="170" spans="1:17" ht="16.5" x14ac:dyDescent="0.3">
      <c r="A170" s="9" t="s">
        <v>882</v>
      </c>
      <c r="B170" s="9" t="s">
        <v>1728</v>
      </c>
      <c r="C170" s="9" t="str">
        <f t="shared" si="2"/>
        <v>BOLÍVARMONTECRISTO</v>
      </c>
      <c r="D170" s="10" t="s">
        <v>1729</v>
      </c>
      <c r="E170" s="9" t="s">
        <v>402</v>
      </c>
      <c r="N170" s="8" t="s">
        <v>23</v>
      </c>
      <c r="O170" s="8" t="s">
        <v>107</v>
      </c>
      <c r="P170" s="9" t="s">
        <v>1730</v>
      </c>
      <c r="Q170" s="9" t="s">
        <v>1142</v>
      </c>
    </row>
    <row r="171" spans="1:17" ht="16.5" x14ac:dyDescent="0.3">
      <c r="A171" s="9" t="s">
        <v>882</v>
      </c>
      <c r="B171" s="9" t="s">
        <v>1731</v>
      </c>
      <c r="C171" s="9" t="str">
        <f t="shared" si="2"/>
        <v>BOLÍVARSANTA CRUZ DE MOMPOX</v>
      </c>
      <c r="D171" s="10" t="s">
        <v>1732</v>
      </c>
      <c r="E171" s="9" t="s">
        <v>402</v>
      </c>
      <c r="N171" s="8" t="s">
        <v>23</v>
      </c>
      <c r="O171" s="8" t="s">
        <v>1733</v>
      </c>
      <c r="P171" s="9" t="s">
        <v>1734</v>
      </c>
      <c r="Q171" s="9" t="s">
        <v>1142</v>
      </c>
    </row>
    <row r="172" spans="1:17" ht="16.5" x14ac:dyDescent="0.25">
      <c r="A172" s="9" t="s">
        <v>882</v>
      </c>
      <c r="B172" s="12" t="s">
        <v>827</v>
      </c>
      <c r="C172" s="12" t="str">
        <f t="shared" si="2"/>
        <v>BOLÍVARMORALES</v>
      </c>
      <c r="D172" s="10" t="s">
        <v>1321</v>
      </c>
      <c r="E172" s="9" t="str">
        <f>VLOOKUP(D172,$P$2:$Q$171,2,0)</f>
        <v>SI</v>
      </c>
    </row>
    <row r="173" spans="1:17" ht="16.5" x14ac:dyDescent="0.25">
      <c r="A173" s="9" t="s">
        <v>882</v>
      </c>
      <c r="B173" s="9" t="s">
        <v>1735</v>
      </c>
      <c r="C173" s="9" t="str">
        <f t="shared" si="2"/>
        <v>BOLÍVARNOROSÍ</v>
      </c>
      <c r="D173" s="10" t="s">
        <v>1736</v>
      </c>
      <c r="E173" s="9" t="s">
        <v>402</v>
      </c>
    </row>
    <row r="174" spans="1:17" ht="16.5" x14ac:dyDescent="0.25">
      <c r="A174" s="9" t="s">
        <v>882</v>
      </c>
      <c r="B174" s="9" t="s">
        <v>1737</v>
      </c>
      <c r="C174" s="9" t="str">
        <f t="shared" si="2"/>
        <v>BOLÍVARPINILLOS</v>
      </c>
      <c r="D174" s="10" t="s">
        <v>1738</v>
      </c>
      <c r="E174" s="9" t="s">
        <v>402</v>
      </c>
    </row>
    <row r="175" spans="1:17" ht="16.5" x14ac:dyDescent="0.25">
      <c r="A175" s="9" t="s">
        <v>882</v>
      </c>
      <c r="B175" s="9" t="s">
        <v>1739</v>
      </c>
      <c r="C175" s="9" t="str">
        <f t="shared" si="2"/>
        <v>BOLÍVARREGIDOR</v>
      </c>
      <c r="D175" s="10" t="s">
        <v>1740</v>
      </c>
      <c r="E175" s="9" t="s">
        <v>402</v>
      </c>
    </row>
    <row r="176" spans="1:17" ht="16.5" x14ac:dyDescent="0.25">
      <c r="A176" s="9" t="s">
        <v>882</v>
      </c>
      <c r="B176" s="9" t="s">
        <v>1741</v>
      </c>
      <c r="C176" s="9" t="str">
        <f t="shared" si="2"/>
        <v>BOLÍVARRÍO VIEJO</v>
      </c>
      <c r="D176" s="10" t="s">
        <v>1742</v>
      </c>
      <c r="E176" s="9" t="s">
        <v>402</v>
      </c>
    </row>
    <row r="177" spans="1:5" ht="16.5" x14ac:dyDescent="0.25">
      <c r="A177" s="9" t="s">
        <v>882</v>
      </c>
      <c r="B177" s="9" t="s">
        <v>1743</v>
      </c>
      <c r="C177" s="9" t="str">
        <f t="shared" si="2"/>
        <v>BOLÍVARSAN CRISTÓBAL</v>
      </c>
      <c r="D177" s="10" t="s">
        <v>1744</v>
      </c>
      <c r="E177" s="9" t="s">
        <v>402</v>
      </c>
    </row>
    <row r="178" spans="1:5" ht="16.5" x14ac:dyDescent="0.25">
      <c r="A178" s="9" t="s">
        <v>882</v>
      </c>
      <c r="B178" s="9" t="s">
        <v>809</v>
      </c>
      <c r="C178" s="9" t="str">
        <f t="shared" si="2"/>
        <v>BOLÍVARSAN ESTANISLAO</v>
      </c>
      <c r="D178" s="10" t="s">
        <v>1745</v>
      </c>
      <c r="E178" s="9" t="s">
        <v>402</v>
      </c>
    </row>
    <row r="179" spans="1:5" ht="16.5" x14ac:dyDescent="0.25">
      <c r="A179" s="9" t="s">
        <v>882</v>
      </c>
      <c r="B179" s="9" t="s">
        <v>1746</v>
      </c>
      <c r="C179" s="9" t="str">
        <f t="shared" si="2"/>
        <v>BOLÍVARSAN FERNANDO</v>
      </c>
      <c r="D179" s="10" t="s">
        <v>1747</v>
      </c>
      <c r="E179" s="9" t="s">
        <v>402</v>
      </c>
    </row>
    <row r="180" spans="1:5" ht="16.5" x14ac:dyDescent="0.25">
      <c r="A180" s="9" t="s">
        <v>882</v>
      </c>
      <c r="B180" s="12" t="s">
        <v>806</v>
      </c>
      <c r="C180" s="12" t="str">
        <f t="shared" si="2"/>
        <v>BOLÍVARSAN JACINTO</v>
      </c>
      <c r="D180" s="10" t="s">
        <v>1306</v>
      </c>
      <c r="E180" s="9" t="str">
        <f>VLOOKUP(D180,$P$2:$Q$171,2,0)</f>
        <v>SI</v>
      </c>
    </row>
    <row r="181" spans="1:5" ht="16.5" x14ac:dyDescent="0.25">
      <c r="A181" s="9" t="s">
        <v>882</v>
      </c>
      <c r="B181" s="9" t="s">
        <v>817</v>
      </c>
      <c r="C181" s="9" t="str">
        <f t="shared" si="2"/>
        <v>BOLÍVARSAN JACINTO DEL CAUCA</v>
      </c>
      <c r="D181" s="10" t="s">
        <v>1748</v>
      </c>
      <c r="E181" s="9" t="s">
        <v>402</v>
      </c>
    </row>
    <row r="182" spans="1:5" ht="16.5" x14ac:dyDescent="0.25">
      <c r="A182" s="9" t="s">
        <v>882</v>
      </c>
      <c r="B182" s="12" t="s">
        <v>808</v>
      </c>
      <c r="C182" s="12" t="str">
        <f t="shared" si="2"/>
        <v>BOLÍVARSAN JUAN NEPOMUCENO</v>
      </c>
      <c r="D182" s="10" t="s">
        <v>1307</v>
      </c>
      <c r="E182" s="9" t="str">
        <f>VLOOKUP(D182,$P$2:$Q$171,2,0)</f>
        <v>SI</v>
      </c>
    </row>
    <row r="183" spans="1:5" ht="16.5" x14ac:dyDescent="0.25">
      <c r="A183" s="9" t="s">
        <v>882</v>
      </c>
      <c r="B183" s="9" t="s">
        <v>1749</v>
      </c>
      <c r="C183" s="9" t="str">
        <f t="shared" si="2"/>
        <v>BOLÍVARSAN MARTÍN DE LOBA</v>
      </c>
      <c r="D183" s="10" t="s">
        <v>1750</v>
      </c>
      <c r="E183" s="9" t="s">
        <v>402</v>
      </c>
    </row>
    <row r="184" spans="1:5" ht="16.5" x14ac:dyDescent="0.25">
      <c r="A184" s="9" t="s">
        <v>882</v>
      </c>
      <c r="B184" s="12" t="s">
        <v>1036</v>
      </c>
      <c r="C184" s="12" t="str">
        <f t="shared" si="2"/>
        <v>BOLÍVARSAN PABLO</v>
      </c>
      <c r="D184" s="10" t="s">
        <v>1324</v>
      </c>
      <c r="E184" s="9" t="str">
        <f>VLOOKUP(D184,$P$2:$Q$171,2,0)</f>
        <v>SI</v>
      </c>
    </row>
    <row r="185" spans="1:5" ht="16.5" x14ac:dyDescent="0.25">
      <c r="A185" s="9" t="s">
        <v>882</v>
      </c>
      <c r="B185" s="9" t="s">
        <v>1751</v>
      </c>
      <c r="C185" s="9" t="str">
        <f t="shared" si="2"/>
        <v>BOLÍVARSANTA CATALINA</v>
      </c>
      <c r="D185" s="10" t="s">
        <v>1752</v>
      </c>
      <c r="E185" s="9" t="s">
        <v>402</v>
      </c>
    </row>
    <row r="186" spans="1:5" ht="16.5" x14ac:dyDescent="0.25">
      <c r="A186" s="9" t="s">
        <v>882</v>
      </c>
      <c r="B186" s="9" t="s">
        <v>1753</v>
      </c>
      <c r="C186" s="9" t="str">
        <f t="shared" si="2"/>
        <v>BOLÍVARSANTA ROSA</v>
      </c>
      <c r="D186" s="10" t="s">
        <v>1754</v>
      </c>
      <c r="E186" s="9" t="s">
        <v>402</v>
      </c>
    </row>
    <row r="187" spans="1:5" ht="16.5" x14ac:dyDescent="0.25">
      <c r="A187" s="9" t="s">
        <v>882</v>
      </c>
      <c r="B187" s="12" t="s">
        <v>804</v>
      </c>
      <c r="C187" s="12" t="str">
        <f t="shared" si="2"/>
        <v>BOLÍVARSANTA ROSA DEL SUR</v>
      </c>
      <c r="D187" s="10" t="s">
        <v>1328</v>
      </c>
      <c r="E187" s="9" t="str">
        <f>VLOOKUP(D187,$P$2:$Q$171,2,0)</f>
        <v>SI</v>
      </c>
    </row>
    <row r="188" spans="1:5" ht="16.5" x14ac:dyDescent="0.25">
      <c r="A188" s="9" t="s">
        <v>882</v>
      </c>
      <c r="B188" s="12" t="s">
        <v>1330</v>
      </c>
      <c r="C188" s="12" t="str">
        <f t="shared" si="2"/>
        <v>BOLÍVARSIMITÍ</v>
      </c>
      <c r="D188" s="10" t="s">
        <v>1331</v>
      </c>
      <c r="E188" s="9" t="str">
        <f>VLOOKUP(D188,$P$2:$Q$171,2,0)</f>
        <v>SI</v>
      </c>
    </row>
    <row r="189" spans="1:5" ht="16.5" x14ac:dyDescent="0.25">
      <c r="A189" s="9" t="s">
        <v>882</v>
      </c>
      <c r="B189" s="9" t="s">
        <v>1755</v>
      </c>
      <c r="C189" s="9" t="str">
        <f t="shared" si="2"/>
        <v>BOLÍVARSOPLAVIENTO</v>
      </c>
      <c r="D189" s="10" t="s">
        <v>1756</v>
      </c>
      <c r="E189" s="9" t="s">
        <v>402</v>
      </c>
    </row>
    <row r="190" spans="1:5" ht="16.5" x14ac:dyDescent="0.25">
      <c r="A190" s="9" t="s">
        <v>882</v>
      </c>
      <c r="B190" s="9" t="s">
        <v>1757</v>
      </c>
      <c r="C190" s="9" t="str">
        <f t="shared" si="2"/>
        <v>BOLÍVARTALAIGUA NUEVO</v>
      </c>
      <c r="D190" s="10" t="s">
        <v>1758</v>
      </c>
      <c r="E190" s="9" t="s">
        <v>402</v>
      </c>
    </row>
    <row r="191" spans="1:5" ht="16.5" x14ac:dyDescent="0.25">
      <c r="A191" s="9" t="s">
        <v>882</v>
      </c>
      <c r="B191" s="9" t="s">
        <v>1759</v>
      </c>
      <c r="C191" s="9" t="str">
        <f t="shared" si="2"/>
        <v>BOLÍVARTIQUISIO</v>
      </c>
      <c r="D191" s="10" t="s">
        <v>1760</v>
      </c>
      <c r="E191" s="9" t="s">
        <v>402</v>
      </c>
    </row>
    <row r="192" spans="1:5" ht="16.5" x14ac:dyDescent="0.25">
      <c r="A192" s="9" t="s">
        <v>882</v>
      </c>
      <c r="B192" s="9" t="s">
        <v>1761</v>
      </c>
      <c r="C192" s="9" t="str">
        <f t="shared" si="2"/>
        <v>BOLÍVARTURBACO</v>
      </c>
      <c r="D192" s="10" t="s">
        <v>1762</v>
      </c>
      <c r="E192" s="9" t="s">
        <v>402</v>
      </c>
    </row>
    <row r="193" spans="1:5" ht="16.5" x14ac:dyDescent="0.25">
      <c r="A193" s="9" t="s">
        <v>882</v>
      </c>
      <c r="B193" s="9" t="s">
        <v>1763</v>
      </c>
      <c r="C193" s="9" t="str">
        <f t="shared" si="2"/>
        <v>BOLÍVARTURBANÁ</v>
      </c>
      <c r="D193" s="10" t="s">
        <v>1764</v>
      </c>
      <c r="E193" s="9" t="s">
        <v>402</v>
      </c>
    </row>
    <row r="194" spans="1:5" ht="16.5" x14ac:dyDescent="0.25">
      <c r="A194" s="9" t="s">
        <v>882</v>
      </c>
      <c r="B194" s="9" t="s">
        <v>39</v>
      </c>
      <c r="C194" s="9" t="str">
        <f t="shared" si="2"/>
        <v>BOLÍVARVILLANUEVA</v>
      </c>
      <c r="D194" s="10" t="s">
        <v>1765</v>
      </c>
      <c r="E194" s="9" t="s">
        <v>402</v>
      </c>
    </row>
    <row r="195" spans="1:5" ht="16.5" x14ac:dyDescent="0.25">
      <c r="A195" s="9" t="s">
        <v>882</v>
      </c>
      <c r="B195" s="12" t="s">
        <v>1308</v>
      </c>
      <c r="C195" s="12" t="str">
        <f t="shared" ref="C195:C258" si="3">+CONCATENATE(A195,B195)</f>
        <v>BOLÍVARZAMBRANO</v>
      </c>
      <c r="D195" s="10" t="s">
        <v>1309</v>
      </c>
      <c r="E195" s="9" t="str">
        <f>VLOOKUP(D195,$P$2:$Q$171,2,0)</f>
        <v>SI</v>
      </c>
    </row>
    <row r="196" spans="1:5" ht="16.5" x14ac:dyDescent="0.25">
      <c r="A196" s="9" t="s">
        <v>8</v>
      </c>
      <c r="B196" s="9" t="s">
        <v>1766</v>
      </c>
      <c r="C196" s="9" t="str">
        <f t="shared" si="3"/>
        <v>BOYACÁTUNJA</v>
      </c>
      <c r="D196" s="10" t="s">
        <v>1767</v>
      </c>
      <c r="E196" s="9" t="s">
        <v>402</v>
      </c>
    </row>
    <row r="197" spans="1:5" ht="16.5" x14ac:dyDescent="0.25">
      <c r="A197" s="9" t="s">
        <v>8</v>
      </c>
      <c r="B197" s="9" t="s">
        <v>1768</v>
      </c>
      <c r="C197" s="9" t="str">
        <f t="shared" si="3"/>
        <v>BOYACÁALMEIDA</v>
      </c>
      <c r="D197" s="10" t="s">
        <v>1769</v>
      </c>
      <c r="E197" s="9" t="s">
        <v>402</v>
      </c>
    </row>
    <row r="198" spans="1:5" ht="16.5" x14ac:dyDescent="0.25">
      <c r="A198" s="9" t="s">
        <v>8</v>
      </c>
      <c r="B198" s="9" t="s">
        <v>1770</v>
      </c>
      <c r="C198" s="9" t="str">
        <f t="shared" si="3"/>
        <v>BOYACÁAQUITANIA</v>
      </c>
      <c r="D198" s="10" t="s">
        <v>1771</v>
      </c>
      <c r="E198" s="9" t="s">
        <v>402</v>
      </c>
    </row>
    <row r="199" spans="1:5" ht="16.5" x14ac:dyDescent="0.25">
      <c r="A199" s="9" t="s">
        <v>8</v>
      </c>
      <c r="B199" s="9" t="s">
        <v>1772</v>
      </c>
      <c r="C199" s="9" t="str">
        <f t="shared" si="3"/>
        <v>BOYACÁARCABUCO</v>
      </c>
      <c r="D199" s="10" t="s">
        <v>1773</v>
      </c>
      <c r="E199" s="9" t="s">
        <v>402</v>
      </c>
    </row>
    <row r="200" spans="1:5" ht="16.5" x14ac:dyDescent="0.25">
      <c r="A200" s="9" t="s">
        <v>8</v>
      </c>
      <c r="B200" s="9" t="s">
        <v>1774</v>
      </c>
      <c r="C200" s="9" t="str">
        <f t="shared" si="3"/>
        <v>BOYACÁBELÉN</v>
      </c>
      <c r="D200" s="10" t="s">
        <v>1775</v>
      </c>
      <c r="E200" s="9" t="s">
        <v>402</v>
      </c>
    </row>
    <row r="201" spans="1:5" ht="16.5" x14ac:dyDescent="0.25">
      <c r="A201" s="9" t="s">
        <v>8</v>
      </c>
      <c r="B201" s="9" t="s">
        <v>610</v>
      </c>
      <c r="C201" s="9" t="str">
        <f t="shared" si="3"/>
        <v>BOYACÁBERBEO</v>
      </c>
      <c r="D201" s="10" t="s">
        <v>1776</v>
      </c>
      <c r="E201" s="9" t="s">
        <v>402</v>
      </c>
    </row>
    <row r="202" spans="1:5" ht="16.5" x14ac:dyDescent="0.25">
      <c r="A202" s="9" t="s">
        <v>8</v>
      </c>
      <c r="B202" s="9" t="s">
        <v>612</v>
      </c>
      <c r="C202" s="9" t="str">
        <f t="shared" si="3"/>
        <v>BOYACÁBETÉITIVA</v>
      </c>
      <c r="D202" s="10" t="s">
        <v>1777</v>
      </c>
      <c r="E202" s="9" t="s">
        <v>402</v>
      </c>
    </row>
    <row r="203" spans="1:5" ht="16.5" x14ac:dyDescent="0.25">
      <c r="A203" s="9" t="s">
        <v>8</v>
      </c>
      <c r="B203" s="9" t="s">
        <v>1778</v>
      </c>
      <c r="C203" s="9" t="str">
        <f t="shared" si="3"/>
        <v>BOYACÁBOAVITA</v>
      </c>
      <c r="D203" s="10" t="s">
        <v>1779</v>
      </c>
      <c r="E203" s="9" t="s">
        <v>402</v>
      </c>
    </row>
    <row r="204" spans="1:5" ht="16.5" x14ac:dyDescent="0.25">
      <c r="A204" s="9" t="s">
        <v>8</v>
      </c>
      <c r="B204" s="9" t="s">
        <v>8</v>
      </c>
      <c r="C204" s="9" t="str">
        <f t="shared" si="3"/>
        <v>BOYACÁBOYACÁ</v>
      </c>
      <c r="D204" s="10" t="s">
        <v>1780</v>
      </c>
      <c r="E204" s="9" t="s">
        <v>402</v>
      </c>
    </row>
    <row r="205" spans="1:5" ht="16.5" x14ac:dyDescent="0.25">
      <c r="A205" s="9" t="s">
        <v>8</v>
      </c>
      <c r="B205" s="9" t="s">
        <v>463</v>
      </c>
      <c r="C205" s="9" t="str">
        <f t="shared" si="3"/>
        <v>BOYACÁBRICEÑO</v>
      </c>
      <c r="D205" s="10" t="s">
        <v>1781</v>
      </c>
      <c r="E205" s="9" t="s">
        <v>402</v>
      </c>
    </row>
    <row r="206" spans="1:5" ht="16.5" x14ac:dyDescent="0.25">
      <c r="A206" s="9" t="s">
        <v>8</v>
      </c>
      <c r="B206" s="9" t="s">
        <v>370</v>
      </c>
      <c r="C206" s="9" t="str">
        <f t="shared" si="3"/>
        <v>BOYACÁBUENAVISTA</v>
      </c>
      <c r="D206" s="10" t="s">
        <v>1782</v>
      </c>
      <c r="E206" s="9" t="s">
        <v>402</v>
      </c>
    </row>
    <row r="207" spans="1:5" ht="16.5" x14ac:dyDescent="0.25">
      <c r="A207" s="9" t="s">
        <v>8</v>
      </c>
      <c r="B207" s="9" t="s">
        <v>1783</v>
      </c>
      <c r="C207" s="9" t="str">
        <f t="shared" si="3"/>
        <v>BOYACÁBUSBANZÁ</v>
      </c>
      <c r="D207" s="10" t="s">
        <v>1784</v>
      </c>
      <c r="E207" s="9" t="s">
        <v>402</v>
      </c>
    </row>
    <row r="208" spans="1:5" ht="16.5" x14ac:dyDescent="0.25">
      <c r="A208" s="9" t="s">
        <v>8</v>
      </c>
      <c r="B208" s="9" t="s">
        <v>13</v>
      </c>
      <c r="C208" s="9" t="str">
        <f t="shared" si="3"/>
        <v>BOYACÁCALDAS</v>
      </c>
      <c r="D208" s="10" t="s">
        <v>1785</v>
      </c>
      <c r="E208" s="9" t="s">
        <v>402</v>
      </c>
    </row>
    <row r="209" spans="1:5" ht="16.5" x14ac:dyDescent="0.25">
      <c r="A209" s="9" t="s">
        <v>8</v>
      </c>
      <c r="B209" s="9" t="s">
        <v>1786</v>
      </c>
      <c r="C209" s="9" t="str">
        <f t="shared" si="3"/>
        <v>BOYACÁCAMPOHERMOSO</v>
      </c>
      <c r="D209" s="10" t="s">
        <v>1787</v>
      </c>
      <c r="E209" s="9" t="s">
        <v>402</v>
      </c>
    </row>
    <row r="210" spans="1:5" ht="16.5" x14ac:dyDescent="0.25">
      <c r="A210" s="9" t="s">
        <v>8</v>
      </c>
      <c r="B210" s="9" t="s">
        <v>606</v>
      </c>
      <c r="C210" s="9" t="str">
        <f t="shared" si="3"/>
        <v>BOYACÁCERINZA</v>
      </c>
      <c r="D210" s="10" t="s">
        <v>1788</v>
      </c>
      <c r="E210" s="9" t="s">
        <v>402</v>
      </c>
    </row>
    <row r="211" spans="1:5" ht="16.5" x14ac:dyDescent="0.25">
      <c r="A211" s="9" t="s">
        <v>8</v>
      </c>
      <c r="B211" s="9" t="s">
        <v>575</v>
      </c>
      <c r="C211" s="9" t="str">
        <f t="shared" si="3"/>
        <v>BOYACÁCHINAVITA</v>
      </c>
      <c r="D211" s="10" t="s">
        <v>1789</v>
      </c>
      <c r="E211" s="9" t="s">
        <v>402</v>
      </c>
    </row>
    <row r="212" spans="1:5" ht="16.5" x14ac:dyDescent="0.25">
      <c r="A212" s="9" t="s">
        <v>8</v>
      </c>
      <c r="B212" s="9" t="s">
        <v>1790</v>
      </c>
      <c r="C212" s="9" t="str">
        <f t="shared" si="3"/>
        <v>BOYACÁCHIQUINQUIRÁ</v>
      </c>
      <c r="D212" s="10" t="s">
        <v>1791</v>
      </c>
      <c r="E212" s="9" t="s">
        <v>402</v>
      </c>
    </row>
    <row r="213" spans="1:5" ht="16.5" x14ac:dyDescent="0.25">
      <c r="A213" s="9" t="s">
        <v>8</v>
      </c>
      <c r="B213" s="9" t="s">
        <v>1792</v>
      </c>
      <c r="C213" s="9" t="str">
        <f t="shared" si="3"/>
        <v>BOYACÁCHISCAS</v>
      </c>
      <c r="D213" s="10" t="s">
        <v>1793</v>
      </c>
      <c r="E213" s="9" t="s">
        <v>402</v>
      </c>
    </row>
    <row r="214" spans="1:5" ht="16.5" x14ac:dyDescent="0.25">
      <c r="A214" s="9" t="s">
        <v>8</v>
      </c>
      <c r="B214" s="9" t="s">
        <v>1794</v>
      </c>
      <c r="C214" s="9" t="str">
        <f t="shared" si="3"/>
        <v>BOYACÁCHITA</v>
      </c>
      <c r="D214" s="10" t="s">
        <v>1795</v>
      </c>
      <c r="E214" s="9" t="s">
        <v>402</v>
      </c>
    </row>
    <row r="215" spans="1:5" ht="16.5" x14ac:dyDescent="0.25">
      <c r="A215" s="9" t="s">
        <v>8</v>
      </c>
      <c r="B215" s="9" t="s">
        <v>1796</v>
      </c>
      <c r="C215" s="9" t="str">
        <f t="shared" si="3"/>
        <v>BOYACÁCHITARAQUE</v>
      </c>
      <c r="D215" s="10" t="s">
        <v>1797</v>
      </c>
      <c r="E215" s="9" t="s">
        <v>402</v>
      </c>
    </row>
    <row r="216" spans="1:5" ht="16.5" x14ac:dyDescent="0.25">
      <c r="A216" s="9" t="s">
        <v>8</v>
      </c>
      <c r="B216" s="9" t="s">
        <v>1798</v>
      </c>
      <c r="C216" s="9" t="str">
        <f t="shared" si="3"/>
        <v>BOYACÁCHIVATÁ</v>
      </c>
      <c r="D216" s="10" t="s">
        <v>1799</v>
      </c>
      <c r="E216" s="9" t="s">
        <v>402</v>
      </c>
    </row>
    <row r="217" spans="1:5" ht="16.5" x14ac:dyDescent="0.25">
      <c r="A217" s="9" t="s">
        <v>8</v>
      </c>
      <c r="B217" s="9" t="s">
        <v>1800</v>
      </c>
      <c r="C217" s="9" t="str">
        <f t="shared" si="3"/>
        <v>BOYACÁCIÉNEGA</v>
      </c>
      <c r="D217" s="10" t="s">
        <v>1801</v>
      </c>
      <c r="E217" s="9" t="s">
        <v>402</v>
      </c>
    </row>
    <row r="218" spans="1:5" ht="16.5" x14ac:dyDescent="0.25">
      <c r="A218" s="9" t="s">
        <v>8</v>
      </c>
      <c r="B218" s="9" t="s">
        <v>1802</v>
      </c>
      <c r="C218" s="9" t="str">
        <f t="shared" si="3"/>
        <v>BOYACÁCÓMBITA</v>
      </c>
      <c r="D218" s="10" t="s">
        <v>1803</v>
      </c>
      <c r="E218" s="9" t="s">
        <v>402</v>
      </c>
    </row>
    <row r="219" spans="1:5" ht="16.5" x14ac:dyDescent="0.25">
      <c r="A219" s="9" t="s">
        <v>8</v>
      </c>
      <c r="B219" s="9" t="s">
        <v>604</v>
      </c>
      <c r="C219" s="9" t="str">
        <f t="shared" si="3"/>
        <v>BOYACÁCOPER</v>
      </c>
      <c r="D219" s="10" t="s">
        <v>1804</v>
      </c>
      <c r="E219" s="9" t="s">
        <v>402</v>
      </c>
    </row>
    <row r="220" spans="1:5" ht="16.5" x14ac:dyDescent="0.25">
      <c r="A220" s="9" t="s">
        <v>8</v>
      </c>
      <c r="B220" s="9" t="s">
        <v>1805</v>
      </c>
      <c r="C220" s="9" t="str">
        <f t="shared" si="3"/>
        <v>BOYACÁCORRALES</v>
      </c>
      <c r="D220" s="10" t="s">
        <v>1806</v>
      </c>
      <c r="E220" s="9" t="s">
        <v>402</v>
      </c>
    </row>
    <row r="221" spans="1:5" ht="16.5" x14ac:dyDescent="0.25">
      <c r="A221" s="9" t="s">
        <v>8</v>
      </c>
      <c r="B221" s="9" t="s">
        <v>1807</v>
      </c>
      <c r="C221" s="9" t="str">
        <f t="shared" si="3"/>
        <v>BOYACÁCOVARACHÍA</v>
      </c>
      <c r="D221" s="10" t="s">
        <v>1808</v>
      </c>
      <c r="E221" s="9" t="s">
        <v>402</v>
      </c>
    </row>
    <row r="222" spans="1:5" ht="16.5" x14ac:dyDescent="0.25">
      <c r="A222" s="9" t="s">
        <v>8</v>
      </c>
      <c r="B222" s="9" t="s">
        <v>593</v>
      </c>
      <c r="C222" s="9" t="str">
        <f t="shared" si="3"/>
        <v>BOYACÁCUBARÁ</v>
      </c>
      <c r="D222" s="10" t="s">
        <v>1809</v>
      </c>
      <c r="E222" s="9" t="s">
        <v>402</v>
      </c>
    </row>
    <row r="223" spans="1:5" ht="16.5" x14ac:dyDescent="0.25">
      <c r="A223" s="9" t="s">
        <v>8</v>
      </c>
      <c r="B223" s="9" t="s">
        <v>1810</v>
      </c>
      <c r="C223" s="9" t="str">
        <f t="shared" si="3"/>
        <v>BOYACÁCUCAITA</v>
      </c>
      <c r="D223" s="10" t="s">
        <v>1811</v>
      </c>
      <c r="E223" s="9" t="s">
        <v>402</v>
      </c>
    </row>
    <row r="224" spans="1:5" ht="16.5" x14ac:dyDescent="0.25">
      <c r="A224" s="9" t="s">
        <v>8</v>
      </c>
      <c r="B224" s="9" t="s">
        <v>1812</v>
      </c>
      <c r="C224" s="9" t="str">
        <f t="shared" si="3"/>
        <v>BOYACÁCUÍTIVA</v>
      </c>
      <c r="D224" s="10" t="s">
        <v>1813</v>
      </c>
      <c r="E224" s="9" t="s">
        <v>402</v>
      </c>
    </row>
    <row r="225" spans="1:5" ht="16.5" x14ac:dyDescent="0.25">
      <c r="A225" s="9" t="s">
        <v>8</v>
      </c>
      <c r="B225" s="9" t="s">
        <v>1814</v>
      </c>
      <c r="C225" s="9" t="str">
        <f t="shared" si="3"/>
        <v>BOYACÁCHÍQUIZA</v>
      </c>
      <c r="D225" s="10" t="s">
        <v>1815</v>
      </c>
      <c r="E225" s="9" t="s">
        <v>402</v>
      </c>
    </row>
    <row r="226" spans="1:5" ht="16.5" x14ac:dyDescent="0.25">
      <c r="A226" s="9" t="s">
        <v>8</v>
      </c>
      <c r="B226" s="9" t="s">
        <v>1816</v>
      </c>
      <c r="C226" s="9" t="str">
        <f t="shared" si="3"/>
        <v>BOYACÁCHIVOR</v>
      </c>
      <c r="D226" s="10" t="s">
        <v>1817</v>
      </c>
      <c r="E226" s="9" t="s">
        <v>402</v>
      </c>
    </row>
    <row r="227" spans="1:5" ht="16.5" x14ac:dyDescent="0.25">
      <c r="A227" s="9" t="s">
        <v>8</v>
      </c>
      <c r="B227" s="9" t="s">
        <v>1818</v>
      </c>
      <c r="C227" s="9" t="str">
        <f t="shared" si="3"/>
        <v>BOYACÁDUITAMA</v>
      </c>
      <c r="D227" s="10" t="s">
        <v>1819</v>
      </c>
      <c r="E227" s="9" t="s">
        <v>402</v>
      </c>
    </row>
    <row r="228" spans="1:5" ht="16.5" x14ac:dyDescent="0.25">
      <c r="A228" s="9" t="s">
        <v>8</v>
      </c>
      <c r="B228" s="9" t="s">
        <v>1820</v>
      </c>
      <c r="C228" s="9" t="str">
        <f t="shared" si="3"/>
        <v>BOYACÁEL COCUY</v>
      </c>
      <c r="D228" s="10" t="s">
        <v>1821</v>
      </c>
      <c r="E228" s="9" t="s">
        <v>402</v>
      </c>
    </row>
    <row r="229" spans="1:5" ht="16.5" x14ac:dyDescent="0.25">
      <c r="A229" s="9" t="s">
        <v>8</v>
      </c>
      <c r="B229" s="9" t="s">
        <v>1822</v>
      </c>
      <c r="C229" s="9" t="str">
        <f t="shared" si="3"/>
        <v>BOYACÁEL ESPINO</v>
      </c>
      <c r="D229" s="10" t="s">
        <v>1823</v>
      </c>
      <c r="E229" s="9" t="s">
        <v>402</v>
      </c>
    </row>
    <row r="230" spans="1:5" ht="16.5" x14ac:dyDescent="0.25">
      <c r="A230" s="9" t="s">
        <v>8</v>
      </c>
      <c r="B230" s="9" t="s">
        <v>597</v>
      </c>
      <c r="C230" s="9" t="str">
        <f t="shared" si="3"/>
        <v>BOYACÁFIRAVITOBA</v>
      </c>
      <c r="D230" s="10" t="s">
        <v>1824</v>
      </c>
      <c r="E230" s="9" t="s">
        <v>402</v>
      </c>
    </row>
    <row r="231" spans="1:5" ht="16.5" x14ac:dyDescent="0.25">
      <c r="A231" s="9" t="s">
        <v>8</v>
      </c>
      <c r="B231" s="9" t="s">
        <v>595</v>
      </c>
      <c r="C231" s="9" t="str">
        <f t="shared" si="3"/>
        <v>BOYACÁFLORESTA</v>
      </c>
      <c r="D231" s="10" t="s">
        <v>1825</v>
      </c>
      <c r="E231" s="9" t="s">
        <v>402</v>
      </c>
    </row>
    <row r="232" spans="1:5" ht="16.5" x14ac:dyDescent="0.25">
      <c r="A232" s="9" t="s">
        <v>8</v>
      </c>
      <c r="B232" s="9" t="s">
        <v>1826</v>
      </c>
      <c r="C232" s="9" t="str">
        <f t="shared" si="3"/>
        <v>BOYACÁGACHANTIVÁ</v>
      </c>
      <c r="D232" s="10" t="s">
        <v>1827</v>
      </c>
      <c r="E232" s="9" t="s">
        <v>402</v>
      </c>
    </row>
    <row r="233" spans="1:5" ht="16.5" x14ac:dyDescent="0.25">
      <c r="A233" s="9" t="s">
        <v>8</v>
      </c>
      <c r="B233" s="9" t="s">
        <v>1828</v>
      </c>
      <c r="C233" s="9" t="str">
        <f t="shared" si="3"/>
        <v>BOYACÁGÁMEZA</v>
      </c>
      <c r="D233" s="10" t="s">
        <v>1829</v>
      </c>
      <c r="E233" s="9" t="s">
        <v>402</v>
      </c>
    </row>
    <row r="234" spans="1:5" ht="16.5" x14ac:dyDescent="0.25">
      <c r="A234" s="9" t="s">
        <v>8</v>
      </c>
      <c r="B234" s="9" t="s">
        <v>579</v>
      </c>
      <c r="C234" s="9" t="str">
        <f t="shared" si="3"/>
        <v>BOYACÁGARAGOA</v>
      </c>
      <c r="D234" s="10" t="s">
        <v>1830</v>
      </c>
      <c r="E234" s="9" t="s">
        <v>402</v>
      </c>
    </row>
    <row r="235" spans="1:5" ht="16.5" x14ac:dyDescent="0.25">
      <c r="A235" s="9" t="s">
        <v>8</v>
      </c>
      <c r="B235" s="9" t="s">
        <v>1831</v>
      </c>
      <c r="C235" s="9" t="str">
        <f t="shared" si="3"/>
        <v>BOYACÁGUACAMAYAS</v>
      </c>
      <c r="D235" s="10" t="s">
        <v>1832</v>
      </c>
      <c r="E235" s="9" t="s">
        <v>402</v>
      </c>
    </row>
    <row r="236" spans="1:5" ht="16.5" x14ac:dyDescent="0.25">
      <c r="A236" s="9" t="s">
        <v>8</v>
      </c>
      <c r="B236" s="9" t="s">
        <v>1833</v>
      </c>
      <c r="C236" s="9" t="str">
        <f t="shared" si="3"/>
        <v>BOYACÁGUATEQUE</v>
      </c>
      <c r="D236" s="10" t="s">
        <v>1834</v>
      </c>
      <c r="E236" s="9" t="s">
        <v>402</v>
      </c>
    </row>
    <row r="237" spans="1:5" ht="16.5" x14ac:dyDescent="0.25">
      <c r="A237" s="9" t="s">
        <v>8</v>
      </c>
      <c r="B237" s="9" t="s">
        <v>1835</v>
      </c>
      <c r="C237" s="9" t="str">
        <f t="shared" si="3"/>
        <v>BOYACÁGUAYATÁ</v>
      </c>
      <c r="D237" s="10" t="s">
        <v>1836</v>
      </c>
      <c r="E237" s="9" t="s">
        <v>402</v>
      </c>
    </row>
    <row r="238" spans="1:5" ht="16.5" x14ac:dyDescent="0.25">
      <c r="A238" s="9" t="s">
        <v>8</v>
      </c>
      <c r="B238" s="9" t="s">
        <v>1837</v>
      </c>
      <c r="C238" s="9" t="str">
        <f t="shared" si="3"/>
        <v>BOYACÁGÜICÁN DE LA SIERRA</v>
      </c>
      <c r="D238" s="10" t="s">
        <v>1838</v>
      </c>
      <c r="E238" s="9" t="s">
        <v>402</v>
      </c>
    </row>
    <row r="239" spans="1:5" ht="16.5" x14ac:dyDescent="0.25">
      <c r="A239" s="9" t="s">
        <v>8</v>
      </c>
      <c r="B239" s="9" t="s">
        <v>1839</v>
      </c>
      <c r="C239" s="9" t="str">
        <f t="shared" si="3"/>
        <v>BOYACÁIZA</v>
      </c>
      <c r="D239" s="10" t="s">
        <v>1840</v>
      </c>
      <c r="E239" s="9" t="s">
        <v>402</v>
      </c>
    </row>
    <row r="240" spans="1:5" ht="16.5" x14ac:dyDescent="0.25">
      <c r="A240" s="9" t="s">
        <v>8</v>
      </c>
      <c r="B240" s="9" t="s">
        <v>1841</v>
      </c>
      <c r="C240" s="9" t="str">
        <f t="shared" si="3"/>
        <v>BOYACÁJENESANO</v>
      </c>
      <c r="D240" s="10" t="s">
        <v>1842</v>
      </c>
      <c r="E240" s="9" t="s">
        <v>402</v>
      </c>
    </row>
    <row r="241" spans="1:5" ht="16.5" x14ac:dyDescent="0.25">
      <c r="A241" s="9" t="s">
        <v>8</v>
      </c>
      <c r="B241" s="9" t="s">
        <v>1397</v>
      </c>
      <c r="C241" s="9" t="str">
        <f t="shared" si="3"/>
        <v>BOYACÁJERICÓ</v>
      </c>
      <c r="D241" s="10" t="s">
        <v>1843</v>
      </c>
      <c r="E241" s="9" t="s">
        <v>402</v>
      </c>
    </row>
    <row r="242" spans="1:5" ht="16.5" x14ac:dyDescent="0.25">
      <c r="A242" s="9" t="s">
        <v>8</v>
      </c>
      <c r="B242" s="9" t="s">
        <v>1844</v>
      </c>
      <c r="C242" s="9" t="str">
        <f t="shared" si="3"/>
        <v>BOYACÁLABRANZAGRANDE</v>
      </c>
      <c r="D242" s="10" t="s">
        <v>1845</v>
      </c>
      <c r="E242" s="9" t="s">
        <v>402</v>
      </c>
    </row>
    <row r="243" spans="1:5" ht="16.5" x14ac:dyDescent="0.25">
      <c r="A243" s="9" t="s">
        <v>8</v>
      </c>
      <c r="B243" s="9" t="s">
        <v>1846</v>
      </c>
      <c r="C243" s="9" t="str">
        <f t="shared" si="3"/>
        <v>BOYACÁLA CAPILLA</v>
      </c>
      <c r="D243" s="10" t="s">
        <v>1847</v>
      </c>
      <c r="E243" s="9" t="s">
        <v>402</v>
      </c>
    </row>
    <row r="244" spans="1:5" ht="16.5" x14ac:dyDescent="0.25">
      <c r="A244" s="9" t="s">
        <v>8</v>
      </c>
      <c r="B244" s="9" t="s">
        <v>90</v>
      </c>
      <c r="C244" s="9" t="str">
        <f t="shared" si="3"/>
        <v>BOYACÁLA VICTORIA</v>
      </c>
      <c r="D244" s="10" t="s">
        <v>1848</v>
      </c>
      <c r="E244" s="9" t="s">
        <v>402</v>
      </c>
    </row>
    <row r="245" spans="1:5" ht="16.5" x14ac:dyDescent="0.25">
      <c r="A245" s="9" t="s">
        <v>8</v>
      </c>
      <c r="B245" s="9" t="s">
        <v>1849</v>
      </c>
      <c r="C245" s="9" t="str">
        <f t="shared" si="3"/>
        <v>BOYACÁLA UVITA</v>
      </c>
      <c r="D245" s="10" t="s">
        <v>1850</v>
      </c>
      <c r="E245" s="9" t="s">
        <v>402</v>
      </c>
    </row>
    <row r="246" spans="1:5" ht="16.5" x14ac:dyDescent="0.25">
      <c r="A246" s="9" t="s">
        <v>8</v>
      </c>
      <c r="B246" s="9" t="s">
        <v>1851</v>
      </c>
      <c r="C246" s="9" t="str">
        <f t="shared" si="3"/>
        <v>BOYACÁVILLA DE LEYVA</v>
      </c>
      <c r="D246" s="10" t="s">
        <v>1852</v>
      </c>
      <c r="E246" s="9" t="s">
        <v>402</v>
      </c>
    </row>
    <row r="247" spans="1:5" ht="16.5" x14ac:dyDescent="0.25">
      <c r="A247" s="9" t="s">
        <v>8</v>
      </c>
      <c r="B247" s="9" t="s">
        <v>586</v>
      </c>
      <c r="C247" s="9" t="str">
        <f t="shared" si="3"/>
        <v>BOYACÁMACANAL</v>
      </c>
      <c r="D247" s="10" t="s">
        <v>1853</v>
      </c>
      <c r="E247" s="9" t="s">
        <v>402</v>
      </c>
    </row>
    <row r="248" spans="1:5" ht="16.5" x14ac:dyDescent="0.25">
      <c r="A248" s="9" t="s">
        <v>8</v>
      </c>
      <c r="B248" s="9" t="s">
        <v>1854</v>
      </c>
      <c r="C248" s="9" t="str">
        <f t="shared" si="3"/>
        <v>BOYACÁMARIPÍ</v>
      </c>
      <c r="D248" s="10" t="s">
        <v>1855</v>
      </c>
      <c r="E248" s="9" t="s">
        <v>402</v>
      </c>
    </row>
    <row r="249" spans="1:5" ht="16.5" x14ac:dyDescent="0.25">
      <c r="A249" s="9" t="s">
        <v>8</v>
      </c>
      <c r="B249" s="9" t="s">
        <v>1548</v>
      </c>
      <c r="C249" s="9" t="str">
        <f t="shared" si="3"/>
        <v>BOYACÁMIRAFLORES</v>
      </c>
      <c r="D249" s="10" t="s">
        <v>1856</v>
      </c>
      <c r="E249" s="9" t="s">
        <v>402</v>
      </c>
    </row>
    <row r="250" spans="1:5" ht="16.5" x14ac:dyDescent="0.25">
      <c r="A250" s="9" t="s">
        <v>8</v>
      </c>
      <c r="B250" s="9" t="s">
        <v>1857</v>
      </c>
      <c r="C250" s="9" t="str">
        <f t="shared" si="3"/>
        <v>BOYACÁMONGUA</v>
      </c>
      <c r="D250" s="10" t="s">
        <v>1858</v>
      </c>
      <c r="E250" s="9" t="s">
        <v>402</v>
      </c>
    </row>
    <row r="251" spans="1:5" ht="16.5" x14ac:dyDescent="0.25">
      <c r="A251" s="9" t="s">
        <v>8</v>
      </c>
      <c r="B251" s="9" t="s">
        <v>1859</v>
      </c>
      <c r="C251" s="9" t="str">
        <f t="shared" si="3"/>
        <v>BOYACÁMONGUÍ</v>
      </c>
      <c r="D251" s="10" t="s">
        <v>1860</v>
      </c>
      <c r="E251" s="9" t="s">
        <v>402</v>
      </c>
    </row>
    <row r="252" spans="1:5" ht="16.5" x14ac:dyDescent="0.25">
      <c r="A252" s="9" t="s">
        <v>8</v>
      </c>
      <c r="B252" s="9" t="s">
        <v>614</v>
      </c>
      <c r="C252" s="9" t="str">
        <f t="shared" si="3"/>
        <v>BOYACÁMONIQUIRÁ</v>
      </c>
      <c r="D252" s="10" t="s">
        <v>1861</v>
      </c>
      <c r="E252" s="9" t="s">
        <v>402</v>
      </c>
    </row>
    <row r="253" spans="1:5" ht="16.5" x14ac:dyDescent="0.25">
      <c r="A253" s="9" t="s">
        <v>8</v>
      </c>
      <c r="B253" s="9" t="s">
        <v>1862</v>
      </c>
      <c r="C253" s="9" t="str">
        <f t="shared" si="3"/>
        <v>BOYACÁMOTAVITA</v>
      </c>
      <c r="D253" s="10" t="s">
        <v>1863</v>
      </c>
      <c r="E253" s="9" t="s">
        <v>402</v>
      </c>
    </row>
    <row r="254" spans="1:5" ht="16.5" x14ac:dyDescent="0.25">
      <c r="A254" s="9" t="s">
        <v>8</v>
      </c>
      <c r="B254" s="9" t="s">
        <v>1864</v>
      </c>
      <c r="C254" s="9" t="str">
        <f t="shared" si="3"/>
        <v>BOYACÁMUZO</v>
      </c>
      <c r="D254" s="10" t="s">
        <v>1865</v>
      </c>
      <c r="E254" s="9" t="s">
        <v>402</v>
      </c>
    </row>
    <row r="255" spans="1:5" ht="16.5" x14ac:dyDescent="0.25">
      <c r="A255" s="9" t="s">
        <v>8</v>
      </c>
      <c r="B255" s="9" t="s">
        <v>1866</v>
      </c>
      <c r="C255" s="9" t="str">
        <f t="shared" si="3"/>
        <v>BOYACÁNOBSA</v>
      </c>
      <c r="D255" s="10" t="s">
        <v>1867</v>
      </c>
      <c r="E255" s="9" t="s">
        <v>402</v>
      </c>
    </row>
    <row r="256" spans="1:5" ht="16.5" x14ac:dyDescent="0.25">
      <c r="A256" s="9" t="s">
        <v>8</v>
      </c>
      <c r="B256" s="9" t="s">
        <v>1868</v>
      </c>
      <c r="C256" s="9" t="str">
        <f t="shared" si="3"/>
        <v>BOYACÁNUEVO COLÓN</v>
      </c>
      <c r="D256" s="10" t="s">
        <v>1869</v>
      </c>
      <c r="E256" s="9" t="s">
        <v>402</v>
      </c>
    </row>
    <row r="257" spans="1:5" ht="16.5" x14ac:dyDescent="0.25">
      <c r="A257" s="9" t="s">
        <v>8</v>
      </c>
      <c r="B257" s="9" t="s">
        <v>1870</v>
      </c>
      <c r="C257" s="9" t="str">
        <f t="shared" si="3"/>
        <v>BOYACÁOICATÁ</v>
      </c>
      <c r="D257" s="10" t="s">
        <v>1871</v>
      </c>
      <c r="E257" s="9" t="s">
        <v>402</v>
      </c>
    </row>
    <row r="258" spans="1:5" ht="16.5" x14ac:dyDescent="0.25">
      <c r="A258" s="9" t="s">
        <v>8</v>
      </c>
      <c r="B258" s="9" t="s">
        <v>584</v>
      </c>
      <c r="C258" s="9" t="str">
        <f t="shared" si="3"/>
        <v>BOYACÁOTANCHE</v>
      </c>
      <c r="D258" s="10" t="s">
        <v>1872</v>
      </c>
      <c r="E258" s="9" t="s">
        <v>402</v>
      </c>
    </row>
    <row r="259" spans="1:5" ht="16.5" x14ac:dyDescent="0.25">
      <c r="A259" s="9" t="s">
        <v>8</v>
      </c>
      <c r="B259" s="9" t="s">
        <v>1873</v>
      </c>
      <c r="C259" s="9" t="str">
        <f t="shared" ref="C259:C322" si="4">+CONCATENATE(A259,B259)</f>
        <v>BOYACÁPACHAVITA</v>
      </c>
      <c r="D259" s="10" t="s">
        <v>1874</v>
      </c>
      <c r="E259" s="9" t="s">
        <v>402</v>
      </c>
    </row>
    <row r="260" spans="1:5" ht="16.5" x14ac:dyDescent="0.25">
      <c r="A260" s="9" t="s">
        <v>8</v>
      </c>
      <c r="B260" s="9" t="s">
        <v>1875</v>
      </c>
      <c r="C260" s="9" t="str">
        <f t="shared" si="4"/>
        <v>BOYACÁPÁEZ</v>
      </c>
      <c r="D260" s="10" t="s">
        <v>1876</v>
      </c>
      <c r="E260" s="9" t="s">
        <v>402</v>
      </c>
    </row>
    <row r="261" spans="1:5" ht="16.5" x14ac:dyDescent="0.25">
      <c r="A261" s="9" t="s">
        <v>8</v>
      </c>
      <c r="B261" s="9" t="s">
        <v>1877</v>
      </c>
      <c r="C261" s="9" t="str">
        <f t="shared" si="4"/>
        <v>BOYACÁPAIPA</v>
      </c>
      <c r="D261" s="10" t="s">
        <v>1878</v>
      </c>
      <c r="E261" s="9" t="s">
        <v>402</v>
      </c>
    </row>
    <row r="262" spans="1:5" ht="16.5" x14ac:dyDescent="0.25">
      <c r="A262" s="9" t="s">
        <v>8</v>
      </c>
      <c r="B262" s="9" t="s">
        <v>1879</v>
      </c>
      <c r="C262" s="9" t="str">
        <f t="shared" si="4"/>
        <v>BOYACÁPAJARITO</v>
      </c>
      <c r="D262" s="10" t="s">
        <v>1880</v>
      </c>
      <c r="E262" s="9" t="s">
        <v>402</v>
      </c>
    </row>
    <row r="263" spans="1:5" ht="16.5" x14ac:dyDescent="0.25">
      <c r="A263" s="9" t="s">
        <v>8</v>
      </c>
      <c r="B263" s="9" t="s">
        <v>616</v>
      </c>
      <c r="C263" s="9" t="str">
        <f t="shared" si="4"/>
        <v>BOYACÁPANQUEBA</v>
      </c>
      <c r="D263" s="10" t="s">
        <v>1881</v>
      </c>
      <c r="E263" s="9" t="s">
        <v>402</v>
      </c>
    </row>
    <row r="264" spans="1:5" ht="16.5" x14ac:dyDescent="0.25">
      <c r="A264" s="9" t="s">
        <v>8</v>
      </c>
      <c r="B264" s="9" t="s">
        <v>1882</v>
      </c>
      <c r="C264" s="9" t="str">
        <f t="shared" si="4"/>
        <v>BOYACÁPAUNA</v>
      </c>
      <c r="D264" s="10" t="s">
        <v>1883</v>
      </c>
      <c r="E264" s="9" t="s">
        <v>402</v>
      </c>
    </row>
    <row r="265" spans="1:5" ht="16.5" x14ac:dyDescent="0.25">
      <c r="A265" s="9" t="s">
        <v>8</v>
      </c>
      <c r="B265" s="9" t="s">
        <v>1884</v>
      </c>
      <c r="C265" s="9" t="str">
        <f t="shared" si="4"/>
        <v>BOYACÁPAYA</v>
      </c>
      <c r="D265" s="10" t="s">
        <v>1885</v>
      </c>
      <c r="E265" s="9" t="s">
        <v>402</v>
      </c>
    </row>
    <row r="266" spans="1:5" ht="16.5" x14ac:dyDescent="0.25">
      <c r="A266" s="9" t="s">
        <v>8</v>
      </c>
      <c r="B266" s="9" t="s">
        <v>1886</v>
      </c>
      <c r="C266" s="9" t="str">
        <f t="shared" si="4"/>
        <v>BOYACÁPAZ DE RÍO</v>
      </c>
      <c r="D266" s="10" t="s">
        <v>1887</v>
      </c>
      <c r="E266" s="9" t="s">
        <v>402</v>
      </c>
    </row>
    <row r="267" spans="1:5" ht="16.5" x14ac:dyDescent="0.25">
      <c r="A267" s="9" t="s">
        <v>8</v>
      </c>
      <c r="B267" s="9" t="s">
        <v>1888</v>
      </c>
      <c r="C267" s="9" t="str">
        <f t="shared" si="4"/>
        <v>BOYACÁPESCA</v>
      </c>
      <c r="D267" s="10" t="s">
        <v>1889</v>
      </c>
      <c r="E267" s="9" t="s">
        <v>402</v>
      </c>
    </row>
    <row r="268" spans="1:5" ht="16.5" x14ac:dyDescent="0.25">
      <c r="A268" s="9" t="s">
        <v>8</v>
      </c>
      <c r="B268" s="9" t="s">
        <v>1890</v>
      </c>
      <c r="C268" s="9" t="str">
        <f t="shared" si="4"/>
        <v>BOYACÁPISBA</v>
      </c>
      <c r="D268" s="10" t="s">
        <v>1891</v>
      </c>
      <c r="E268" s="9" t="s">
        <v>402</v>
      </c>
    </row>
    <row r="269" spans="1:5" ht="16.5" x14ac:dyDescent="0.25">
      <c r="A269" s="9" t="s">
        <v>8</v>
      </c>
      <c r="B269" s="9" t="s">
        <v>1892</v>
      </c>
      <c r="C269" s="9" t="str">
        <f t="shared" si="4"/>
        <v>BOYACÁPUERTO BOYACÁ</v>
      </c>
      <c r="D269" s="10" t="s">
        <v>1893</v>
      </c>
      <c r="E269" s="9" t="s">
        <v>402</v>
      </c>
    </row>
    <row r="270" spans="1:5" ht="16.5" x14ac:dyDescent="0.25">
      <c r="A270" s="9" t="s">
        <v>8</v>
      </c>
      <c r="B270" s="9" t="s">
        <v>1894</v>
      </c>
      <c r="C270" s="9" t="str">
        <f t="shared" si="4"/>
        <v>BOYACÁQUÍPAMA</v>
      </c>
      <c r="D270" s="10" t="s">
        <v>1895</v>
      </c>
      <c r="E270" s="9" t="s">
        <v>402</v>
      </c>
    </row>
    <row r="271" spans="1:5" ht="16.5" x14ac:dyDescent="0.25">
      <c r="A271" s="9" t="s">
        <v>8</v>
      </c>
      <c r="B271" s="9" t="s">
        <v>1896</v>
      </c>
      <c r="C271" s="9" t="str">
        <f t="shared" si="4"/>
        <v>BOYACÁRAMIRIQUÍ</v>
      </c>
      <c r="D271" s="10" t="s">
        <v>1897</v>
      </c>
      <c r="E271" s="9" t="s">
        <v>402</v>
      </c>
    </row>
    <row r="272" spans="1:5" ht="16.5" x14ac:dyDescent="0.25">
      <c r="A272" s="9" t="s">
        <v>8</v>
      </c>
      <c r="B272" s="9" t="s">
        <v>1898</v>
      </c>
      <c r="C272" s="9" t="str">
        <f t="shared" si="4"/>
        <v>BOYACÁRÁQUIRA</v>
      </c>
      <c r="D272" s="10" t="s">
        <v>1899</v>
      </c>
      <c r="E272" s="9" t="s">
        <v>402</v>
      </c>
    </row>
    <row r="273" spans="1:5" ht="16.5" x14ac:dyDescent="0.25">
      <c r="A273" s="9" t="s">
        <v>8</v>
      </c>
      <c r="B273" s="9" t="s">
        <v>1900</v>
      </c>
      <c r="C273" s="9" t="str">
        <f t="shared" si="4"/>
        <v>BOYACÁRONDÓN</v>
      </c>
      <c r="D273" s="10" t="s">
        <v>1901</v>
      </c>
      <c r="E273" s="9" t="s">
        <v>402</v>
      </c>
    </row>
    <row r="274" spans="1:5" ht="16.5" x14ac:dyDescent="0.25">
      <c r="A274" s="9" t="s">
        <v>8</v>
      </c>
      <c r="B274" s="9" t="s">
        <v>1902</v>
      </c>
      <c r="C274" s="9" t="str">
        <f t="shared" si="4"/>
        <v>BOYACÁSABOYÁ</v>
      </c>
      <c r="D274" s="10" t="s">
        <v>1903</v>
      </c>
      <c r="E274" s="9" t="s">
        <v>402</v>
      </c>
    </row>
    <row r="275" spans="1:5" ht="16.5" x14ac:dyDescent="0.25">
      <c r="A275" s="9" t="s">
        <v>8</v>
      </c>
      <c r="B275" s="9" t="s">
        <v>1904</v>
      </c>
      <c r="C275" s="9" t="str">
        <f t="shared" si="4"/>
        <v>BOYACÁSÁCHICA</v>
      </c>
      <c r="D275" s="10" t="s">
        <v>1905</v>
      </c>
      <c r="E275" s="9" t="s">
        <v>402</v>
      </c>
    </row>
    <row r="276" spans="1:5" ht="16.5" x14ac:dyDescent="0.25">
      <c r="A276" s="9" t="s">
        <v>8</v>
      </c>
      <c r="B276" s="9" t="s">
        <v>1906</v>
      </c>
      <c r="C276" s="9" t="str">
        <f t="shared" si="4"/>
        <v>BOYACÁSAMACÁ</v>
      </c>
      <c r="D276" s="10" t="s">
        <v>1907</v>
      </c>
      <c r="E276" s="9" t="s">
        <v>402</v>
      </c>
    </row>
    <row r="277" spans="1:5" ht="16.5" x14ac:dyDescent="0.25">
      <c r="A277" s="9" t="s">
        <v>8</v>
      </c>
      <c r="B277" s="9" t="s">
        <v>1908</v>
      </c>
      <c r="C277" s="9" t="str">
        <f t="shared" si="4"/>
        <v>BOYACÁSAN EDUARDO</v>
      </c>
      <c r="D277" s="10" t="s">
        <v>1909</v>
      </c>
      <c r="E277" s="9" t="s">
        <v>402</v>
      </c>
    </row>
    <row r="278" spans="1:5" ht="16.5" x14ac:dyDescent="0.25">
      <c r="A278" s="9" t="s">
        <v>8</v>
      </c>
      <c r="B278" s="9" t="s">
        <v>1910</v>
      </c>
      <c r="C278" s="9" t="str">
        <f t="shared" si="4"/>
        <v>BOYACÁSAN JOSÉ DE PARE</v>
      </c>
      <c r="D278" s="10" t="s">
        <v>1911</v>
      </c>
      <c r="E278" s="9" t="s">
        <v>402</v>
      </c>
    </row>
    <row r="279" spans="1:5" ht="16.5" x14ac:dyDescent="0.25">
      <c r="A279" s="9" t="s">
        <v>8</v>
      </c>
      <c r="B279" s="9" t="s">
        <v>1912</v>
      </c>
      <c r="C279" s="9" t="str">
        <f t="shared" si="4"/>
        <v>BOYACÁSAN LUIS DE GACENO</v>
      </c>
      <c r="D279" s="10" t="s">
        <v>1913</v>
      </c>
      <c r="E279" s="9" t="s">
        <v>402</v>
      </c>
    </row>
    <row r="280" spans="1:5" ht="16.5" x14ac:dyDescent="0.25">
      <c r="A280" s="9" t="s">
        <v>8</v>
      </c>
      <c r="B280" s="9" t="s">
        <v>1914</v>
      </c>
      <c r="C280" s="9" t="str">
        <f t="shared" si="4"/>
        <v>BOYACÁSAN MATEO</v>
      </c>
      <c r="D280" s="10" t="s">
        <v>1915</v>
      </c>
      <c r="E280" s="9" t="s">
        <v>402</v>
      </c>
    </row>
    <row r="281" spans="1:5" ht="16.5" x14ac:dyDescent="0.25">
      <c r="A281" s="9" t="s">
        <v>8</v>
      </c>
      <c r="B281" s="9" t="s">
        <v>577</v>
      </c>
      <c r="C281" s="9" t="str">
        <f t="shared" si="4"/>
        <v>BOYACÁSAN MIGUEL DE SEMA</v>
      </c>
      <c r="D281" s="10" t="s">
        <v>1916</v>
      </c>
      <c r="E281" s="9" t="s">
        <v>402</v>
      </c>
    </row>
    <row r="282" spans="1:5" ht="16.5" x14ac:dyDescent="0.25">
      <c r="A282" s="9" t="s">
        <v>8</v>
      </c>
      <c r="B282" s="9" t="s">
        <v>1917</v>
      </c>
      <c r="C282" s="9" t="str">
        <f t="shared" si="4"/>
        <v>BOYACÁSAN PABLO DE BORBUR</v>
      </c>
      <c r="D282" s="10" t="s">
        <v>1918</v>
      </c>
      <c r="E282" s="9" t="s">
        <v>402</v>
      </c>
    </row>
    <row r="283" spans="1:5" ht="16.5" x14ac:dyDescent="0.25">
      <c r="A283" s="9" t="s">
        <v>8</v>
      </c>
      <c r="B283" s="9" t="s">
        <v>1919</v>
      </c>
      <c r="C283" s="9" t="str">
        <f t="shared" si="4"/>
        <v>BOYACÁSANTANA</v>
      </c>
      <c r="D283" s="10" t="s">
        <v>1920</v>
      </c>
      <c r="E283" s="9" t="s">
        <v>402</v>
      </c>
    </row>
    <row r="284" spans="1:5" ht="16.5" x14ac:dyDescent="0.25">
      <c r="A284" s="9" t="s">
        <v>8</v>
      </c>
      <c r="B284" s="9" t="s">
        <v>1921</v>
      </c>
      <c r="C284" s="9" t="str">
        <f t="shared" si="4"/>
        <v>BOYACÁSANTA MARÍA</v>
      </c>
      <c r="D284" s="10" t="s">
        <v>1922</v>
      </c>
      <c r="E284" s="9" t="s">
        <v>402</v>
      </c>
    </row>
    <row r="285" spans="1:5" ht="16.5" x14ac:dyDescent="0.25">
      <c r="A285" s="9" t="s">
        <v>8</v>
      </c>
      <c r="B285" s="9" t="s">
        <v>1923</v>
      </c>
      <c r="C285" s="9" t="str">
        <f t="shared" si="4"/>
        <v>BOYACÁSANTA ROSA DE VITERBO</v>
      </c>
      <c r="D285" s="10" t="s">
        <v>1924</v>
      </c>
      <c r="E285" s="9" t="s">
        <v>402</v>
      </c>
    </row>
    <row r="286" spans="1:5" ht="16.5" x14ac:dyDescent="0.25">
      <c r="A286" s="9" t="s">
        <v>8</v>
      </c>
      <c r="B286" s="9" t="s">
        <v>1925</v>
      </c>
      <c r="C286" s="9" t="str">
        <f t="shared" si="4"/>
        <v>BOYACÁSANTA SOFÍA</v>
      </c>
      <c r="D286" s="10" t="s">
        <v>1926</v>
      </c>
      <c r="E286" s="9" t="s">
        <v>402</v>
      </c>
    </row>
    <row r="287" spans="1:5" ht="16.5" x14ac:dyDescent="0.25">
      <c r="A287" s="9" t="s">
        <v>8</v>
      </c>
      <c r="B287" s="9" t="s">
        <v>1927</v>
      </c>
      <c r="C287" s="9" t="str">
        <f t="shared" si="4"/>
        <v>BOYACÁSATIVANORTE</v>
      </c>
      <c r="D287" s="10" t="s">
        <v>1928</v>
      </c>
      <c r="E287" s="9" t="s">
        <v>402</v>
      </c>
    </row>
    <row r="288" spans="1:5" ht="16.5" x14ac:dyDescent="0.25">
      <c r="A288" s="9" t="s">
        <v>8</v>
      </c>
      <c r="B288" s="9" t="s">
        <v>1929</v>
      </c>
      <c r="C288" s="9" t="str">
        <f t="shared" si="4"/>
        <v>BOYACÁSATIVASUR</v>
      </c>
      <c r="D288" s="10" t="s">
        <v>1930</v>
      </c>
      <c r="E288" s="9" t="s">
        <v>402</v>
      </c>
    </row>
    <row r="289" spans="1:5" ht="16.5" x14ac:dyDescent="0.25">
      <c r="A289" s="9" t="s">
        <v>8</v>
      </c>
      <c r="B289" s="9" t="s">
        <v>1931</v>
      </c>
      <c r="C289" s="9" t="str">
        <f t="shared" si="4"/>
        <v>BOYACÁSIACHOQUE</v>
      </c>
      <c r="D289" s="10" t="s">
        <v>1932</v>
      </c>
      <c r="E289" s="9" t="s">
        <v>402</v>
      </c>
    </row>
    <row r="290" spans="1:5" ht="16.5" x14ac:dyDescent="0.25">
      <c r="A290" s="9" t="s">
        <v>8</v>
      </c>
      <c r="B290" s="9" t="s">
        <v>1933</v>
      </c>
      <c r="C290" s="9" t="str">
        <f t="shared" si="4"/>
        <v>BOYACÁSOATÁ</v>
      </c>
      <c r="D290" s="10" t="s">
        <v>1934</v>
      </c>
      <c r="E290" s="9" t="s">
        <v>402</v>
      </c>
    </row>
    <row r="291" spans="1:5" ht="16.5" x14ac:dyDescent="0.25">
      <c r="A291" s="9" t="s">
        <v>8</v>
      </c>
      <c r="B291" s="9" t="s">
        <v>1935</v>
      </c>
      <c r="C291" s="9" t="str">
        <f t="shared" si="4"/>
        <v>BOYACÁSOCOTÁ</v>
      </c>
      <c r="D291" s="10" t="s">
        <v>1936</v>
      </c>
      <c r="E291" s="9" t="s">
        <v>402</v>
      </c>
    </row>
    <row r="292" spans="1:5" ht="16.5" x14ac:dyDescent="0.25">
      <c r="A292" s="9" t="s">
        <v>8</v>
      </c>
      <c r="B292" s="9" t="s">
        <v>1937</v>
      </c>
      <c r="C292" s="9" t="str">
        <f t="shared" si="4"/>
        <v>BOYACÁSOCHA</v>
      </c>
      <c r="D292" s="10" t="s">
        <v>1938</v>
      </c>
      <c r="E292" s="9" t="s">
        <v>402</v>
      </c>
    </row>
    <row r="293" spans="1:5" ht="16.5" x14ac:dyDescent="0.25">
      <c r="A293" s="9" t="s">
        <v>8</v>
      </c>
      <c r="B293" s="9" t="s">
        <v>1939</v>
      </c>
      <c r="C293" s="9" t="str">
        <f t="shared" si="4"/>
        <v>BOYACÁSOGAMOSO</v>
      </c>
      <c r="D293" s="10" t="s">
        <v>1940</v>
      </c>
      <c r="E293" s="9" t="s">
        <v>402</v>
      </c>
    </row>
    <row r="294" spans="1:5" ht="16.5" x14ac:dyDescent="0.25">
      <c r="A294" s="9" t="s">
        <v>8</v>
      </c>
      <c r="B294" s="9" t="s">
        <v>1941</v>
      </c>
      <c r="C294" s="9" t="str">
        <f t="shared" si="4"/>
        <v>BOYACÁSOMONDOCO</v>
      </c>
      <c r="D294" s="10" t="s">
        <v>1942</v>
      </c>
      <c r="E294" s="9" t="s">
        <v>402</v>
      </c>
    </row>
    <row r="295" spans="1:5" ht="16.5" x14ac:dyDescent="0.25">
      <c r="A295" s="9" t="s">
        <v>8</v>
      </c>
      <c r="B295" s="9" t="s">
        <v>1943</v>
      </c>
      <c r="C295" s="9" t="str">
        <f t="shared" si="4"/>
        <v>BOYACÁSORA</v>
      </c>
      <c r="D295" s="10" t="s">
        <v>1944</v>
      </c>
      <c r="E295" s="9" t="s">
        <v>402</v>
      </c>
    </row>
    <row r="296" spans="1:5" ht="16.5" x14ac:dyDescent="0.25">
      <c r="A296" s="9" t="s">
        <v>8</v>
      </c>
      <c r="B296" s="9" t="s">
        <v>1945</v>
      </c>
      <c r="C296" s="9" t="str">
        <f t="shared" si="4"/>
        <v>BOYACÁSOTAQUIRÁ</v>
      </c>
      <c r="D296" s="10" t="s">
        <v>1946</v>
      </c>
      <c r="E296" s="9" t="s">
        <v>402</v>
      </c>
    </row>
    <row r="297" spans="1:5" ht="16.5" x14ac:dyDescent="0.25">
      <c r="A297" s="9" t="s">
        <v>8</v>
      </c>
      <c r="B297" s="9" t="s">
        <v>581</v>
      </c>
      <c r="C297" s="9" t="str">
        <f t="shared" si="4"/>
        <v>BOYACÁSORACÁ</v>
      </c>
      <c r="D297" s="10" t="s">
        <v>1947</v>
      </c>
      <c r="E297" s="9" t="s">
        <v>402</v>
      </c>
    </row>
    <row r="298" spans="1:5" ht="16.5" x14ac:dyDescent="0.25">
      <c r="A298" s="9" t="s">
        <v>8</v>
      </c>
      <c r="B298" s="9" t="s">
        <v>1948</v>
      </c>
      <c r="C298" s="9" t="str">
        <f t="shared" si="4"/>
        <v>BOYACÁSUSACÓN</v>
      </c>
      <c r="D298" s="10" t="s">
        <v>1949</v>
      </c>
      <c r="E298" s="9" t="s">
        <v>402</v>
      </c>
    </row>
    <row r="299" spans="1:5" ht="16.5" x14ac:dyDescent="0.25">
      <c r="A299" s="9" t="s">
        <v>8</v>
      </c>
      <c r="B299" s="9" t="s">
        <v>1950</v>
      </c>
      <c r="C299" s="9" t="str">
        <f t="shared" si="4"/>
        <v>BOYACÁSUTAMARCHÁN</v>
      </c>
      <c r="D299" s="10" t="s">
        <v>1951</v>
      </c>
      <c r="E299" s="9" t="s">
        <v>402</v>
      </c>
    </row>
    <row r="300" spans="1:5" ht="16.5" x14ac:dyDescent="0.25">
      <c r="A300" s="9" t="s">
        <v>8</v>
      </c>
      <c r="B300" s="9" t="s">
        <v>1952</v>
      </c>
      <c r="C300" s="9" t="str">
        <f t="shared" si="4"/>
        <v>BOYACÁSUTATENZA</v>
      </c>
      <c r="D300" s="10" t="s">
        <v>1953</v>
      </c>
      <c r="E300" s="9" t="s">
        <v>402</v>
      </c>
    </row>
    <row r="301" spans="1:5" ht="16.5" x14ac:dyDescent="0.25">
      <c r="A301" s="9" t="s">
        <v>8</v>
      </c>
      <c r="B301" s="9" t="s">
        <v>1954</v>
      </c>
      <c r="C301" s="9" t="str">
        <f t="shared" si="4"/>
        <v>BOYACÁTASCO</v>
      </c>
      <c r="D301" s="10" t="s">
        <v>1955</v>
      </c>
      <c r="E301" s="9" t="s">
        <v>402</v>
      </c>
    </row>
    <row r="302" spans="1:5" ht="16.5" x14ac:dyDescent="0.25">
      <c r="A302" s="9" t="s">
        <v>8</v>
      </c>
      <c r="B302" s="9" t="s">
        <v>1956</v>
      </c>
      <c r="C302" s="9" t="str">
        <f t="shared" si="4"/>
        <v>BOYACÁTENZA</v>
      </c>
      <c r="D302" s="10" t="s">
        <v>1957</v>
      </c>
      <c r="E302" s="9" t="s">
        <v>402</v>
      </c>
    </row>
    <row r="303" spans="1:5" ht="16.5" x14ac:dyDescent="0.25">
      <c r="A303" s="9" t="s">
        <v>8</v>
      </c>
      <c r="B303" s="9" t="s">
        <v>1958</v>
      </c>
      <c r="C303" s="9" t="str">
        <f t="shared" si="4"/>
        <v>BOYACÁTIBANÁ</v>
      </c>
      <c r="D303" s="10" t="s">
        <v>1959</v>
      </c>
      <c r="E303" s="9" t="s">
        <v>402</v>
      </c>
    </row>
    <row r="304" spans="1:5" ht="16.5" x14ac:dyDescent="0.25">
      <c r="A304" s="9" t="s">
        <v>8</v>
      </c>
      <c r="B304" s="9" t="s">
        <v>1960</v>
      </c>
      <c r="C304" s="9" t="str">
        <f t="shared" si="4"/>
        <v>BOYACÁTIBASOSA</v>
      </c>
      <c r="D304" s="10" t="s">
        <v>1961</v>
      </c>
      <c r="E304" s="9" t="s">
        <v>402</v>
      </c>
    </row>
    <row r="305" spans="1:5" ht="16.5" x14ac:dyDescent="0.25">
      <c r="A305" s="9" t="s">
        <v>8</v>
      </c>
      <c r="B305" s="9" t="s">
        <v>1962</v>
      </c>
      <c r="C305" s="9" t="str">
        <f t="shared" si="4"/>
        <v>BOYACÁTINJACÁ</v>
      </c>
      <c r="D305" s="10" t="s">
        <v>1963</v>
      </c>
      <c r="E305" s="9" t="s">
        <v>402</v>
      </c>
    </row>
    <row r="306" spans="1:5" ht="16.5" x14ac:dyDescent="0.25">
      <c r="A306" s="9" t="s">
        <v>8</v>
      </c>
      <c r="B306" s="9" t="s">
        <v>1964</v>
      </c>
      <c r="C306" s="9" t="str">
        <f t="shared" si="4"/>
        <v>BOYACÁTIPACOQUE</v>
      </c>
      <c r="D306" s="10" t="s">
        <v>1965</v>
      </c>
      <c r="E306" s="9" t="s">
        <v>402</v>
      </c>
    </row>
    <row r="307" spans="1:5" ht="16.5" x14ac:dyDescent="0.25">
      <c r="A307" s="9" t="s">
        <v>8</v>
      </c>
      <c r="B307" s="9" t="s">
        <v>1966</v>
      </c>
      <c r="C307" s="9" t="str">
        <f t="shared" si="4"/>
        <v>BOYACÁTOCA</v>
      </c>
      <c r="D307" s="10" t="s">
        <v>1967</v>
      </c>
      <c r="E307" s="9" t="s">
        <v>402</v>
      </c>
    </row>
    <row r="308" spans="1:5" ht="16.5" x14ac:dyDescent="0.25">
      <c r="A308" s="9" t="s">
        <v>8</v>
      </c>
      <c r="B308" s="9" t="s">
        <v>1968</v>
      </c>
      <c r="C308" s="9" t="str">
        <f t="shared" si="4"/>
        <v>BOYACÁTOGÜÍ</v>
      </c>
      <c r="D308" s="10" t="s">
        <v>1969</v>
      </c>
      <c r="E308" s="9" t="s">
        <v>402</v>
      </c>
    </row>
    <row r="309" spans="1:5" ht="16.5" x14ac:dyDescent="0.25">
      <c r="A309" s="9" t="s">
        <v>8</v>
      </c>
      <c r="B309" s="9" t="s">
        <v>1970</v>
      </c>
      <c r="C309" s="9" t="str">
        <f t="shared" si="4"/>
        <v>BOYACÁTÓPAGA</v>
      </c>
      <c r="D309" s="10" t="s">
        <v>1971</v>
      </c>
      <c r="E309" s="9" t="s">
        <v>402</v>
      </c>
    </row>
    <row r="310" spans="1:5" ht="16.5" x14ac:dyDescent="0.25">
      <c r="A310" s="9" t="s">
        <v>8</v>
      </c>
      <c r="B310" s="9" t="s">
        <v>601</v>
      </c>
      <c r="C310" s="9" t="str">
        <f t="shared" si="4"/>
        <v>BOYACÁTOTA</v>
      </c>
      <c r="D310" s="10" t="s">
        <v>1972</v>
      </c>
      <c r="E310" s="9" t="s">
        <v>402</v>
      </c>
    </row>
    <row r="311" spans="1:5" ht="16.5" x14ac:dyDescent="0.25">
      <c r="A311" s="9" t="s">
        <v>8</v>
      </c>
      <c r="B311" s="9" t="s">
        <v>588</v>
      </c>
      <c r="C311" s="9" t="str">
        <f t="shared" si="4"/>
        <v>BOYACÁTUNUNGUÁ</v>
      </c>
      <c r="D311" s="10" t="s">
        <v>1973</v>
      </c>
      <c r="E311" s="9" t="s">
        <v>402</v>
      </c>
    </row>
    <row r="312" spans="1:5" ht="16.5" x14ac:dyDescent="0.25">
      <c r="A312" s="9" t="s">
        <v>8</v>
      </c>
      <c r="B312" s="9" t="s">
        <v>1974</v>
      </c>
      <c r="C312" s="9" t="str">
        <f t="shared" si="4"/>
        <v>BOYACÁTURMEQUÉ</v>
      </c>
      <c r="D312" s="10" t="s">
        <v>1975</v>
      </c>
      <c r="E312" s="9" t="s">
        <v>402</v>
      </c>
    </row>
    <row r="313" spans="1:5" ht="16.5" x14ac:dyDescent="0.25">
      <c r="A313" s="9" t="s">
        <v>8</v>
      </c>
      <c r="B313" s="9" t="s">
        <v>591</v>
      </c>
      <c r="C313" s="9" t="str">
        <f t="shared" si="4"/>
        <v>BOYACÁTUTA</v>
      </c>
      <c r="D313" s="10" t="s">
        <v>1976</v>
      </c>
      <c r="E313" s="9" t="s">
        <v>402</v>
      </c>
    </row>
    <row r="314" spans="1:5" ht="16.5" x14ac:dyDescent="0.25">
      <c r="A314" s="9" t="s">
        <v>8</v>
      </c>
      <c r="B314" s="9" t="s">
        <v>1977</v>
      </c>
      <c r="C314" s="9" t="str">
        <f t="shared" si="4"/>
        <v>BOYACÁTUTAZÁ</v>
      </c>
      <c r="D314" s="10" t="s">
        <v>1978</v>
      </c>
      <c r="E314" s="9" t="s">
        <v>402</v>
      </c>
    </row>
    <row r="315" spans="1:5" ht="16.5" x14ac:dyDescent="0.25">
      <c r="A315" s="9" t="s">
        <v>8</v>
      </c>
      <c r="B315" s="9" t="s">
        <v>608</v>
      </c>
      <c r="C315" s="9" t="str">
        <f t="shared" si="4"/>
        <v>BOYACÁÚMBITA</v>
      </c>
      <c r="D315" s="10" t="s">
        <v>1979</v>
      </c>
      <c r="E315" s="9" t="s">
        <v>402</v>
      </c>
    </row>
    <row r="316" spans="1:5" ht="16.5" x14ac:dyDescent="0.25">
      <c r="A316" s="9" t="s">
        <v>8</v>
      </c>
      <c r="B316" s="9" t="s">
        <v>1980</v>
      </c>
      <c r="C316" s="9" t="str">
        <f t="shared" si="4"/>
        <v>BOYACÁVENTAQUEMADA</v>
      </c>
      <c r="D316" s="10" t="s">
        <v>1981</v>
      </c>
      <c r="E316" s="9" t="s">
        <v>402</v>
      </c>
    </row>
    <row r="317" spans="1:5" ht="16.5" x14ac:dyDescent="0.25">
      <c r="A317" s="9" t="s">
        <v>8</v>
      </c>
      <c r="B317" s="9" t="s">
        <v>1982</v>
      </c>
      <c r="C317" s="9" t="str">
        <f t="shared" si="4"/>
        <v>BOYACÁVIRACACHÁ</v>
      </c>
      <c r="D317" s="10" t="s">
        <v>1983</v>
      </c>
      <c r="E317" s="9" t="s">
        <v>402</v>
      </c>
    </row>
    <row r="318" spans="1:5" ht="16.5" x14ac:dyDescent="0.25">
      <c r="A318" s="9" t="s">
        <v>8</v>
      </c>
      <c r="B318" s="9" t="s">
        <v>599</v>
      </c>
      <c r="C318" s="9" t="str">
        <f t="shared" si="4"/>
        <v>BOYACÁZETAQUIRA</v>
      </c>
      <c r="D318" s="10" t="s">
        <v>1984</v>
      </c>
      <c r="E318" s="9" t="s">
        <v>402</v>
      </c>
    </row>
    <row r="319" spans="1:5" ht="16.5" x14ac:dyDescent="0.25">
      <c r="A319" s="9" t="s">
        <v>13</v>
      </c>
      <c r="B319" s="9" t="s">
        <v>1985</v>
      </c>
      <c r="C319" s="9" t="str">
        <f t="shared" si="4"/>
        <v>CALDASMANIZALES</v>
      </c>
      <c r="D319" s="10" t="s">
        <v>1986</v>
      </c>
      <c r="E319" s="9" t="s">
        <v>402</v>
      </c>
    </row>
    <row r="320" spans="1:5" ht="16.5" x14ac:dyDescent="0.25">
      <c r="A320" s="9" t="s">
        <v>13</v>
      </c>
      <c r="B320" s="9" t="s">
        <v>433</v>
      </c>
      <c r="C320" s="9" t="str">
        <f t="shared" si="4"/>
        <v>CALDASAGUADAS</v>
      </c>
      <c r="D320" s="10" t="s">
        <v>1987</v>
      </c>
      <c r="E320" s="9" t="s">
        <v>402</v>
      </c>
    </row>
    <row r="321" spans="1:5" ht="16.5" x14ac:dyDescent="0.25">
      <c r="A321" s="9" t="s">
        <v>13</v>
      </c>
      <c r="B321" s="9" t="s">
        <v>400</v>
      </c>
      <c r="C321" s="9" t="str">
        <f t="shared" si="4"/>
        <v>CALDASANSERMA</v>
      </c>
      <c r="D321" s="10" t="s">
        <v>1988</v>
      </c>
      <c r="E321" s="9" t="s">
        <v>402</v>
      </c>
    </row>
    <row r="322" spans="1:5" ht="16.5" x14ac:dyDescent="0.25">
      <c r="A322" s="9" t="s">
        <v>13</v>
      </c>
      <c r="B322" s="9" t="s">
        <v>410</v>
      </c>
      <c r="C322" s="9" t="str">
        <f t="shared" si="4"/>
        <v>CALDASARANZAZU</v>
      </c>
      <c r="D322" s="10" t="s">
        <v>1989</v>
      </c>
      <c r="E322" s="9" t="s">
        <v>402</v>
      </c>
    </row>
    <row r="323" spans="1:5" ht="16.5" x14ac:dyDescent="0.25">
      <c r="A323" s="9" t="s">
        <v>13</v>
      </c>
      <c r="B323" s="9" t="s">
        <v>422</v>
      </c>
      <c r="C323" s="9" t="str">
        <f t="shared" ref="C323:C386" si="5">+CONCATENATE(A323,B323)</f>
        <v>CALDASBELALCÁZAR</v>
      </c>
      <c r="D323" s="10" t="s">
        <v>1990</v>
      </c>
      <c r="E323" s="9" t="s">
        <v>402</v>
      </c>
    </row>
    <row r="324" spans="1:5" ht="16.5" x14ac:dyDescent="0.25">
      <c r="A324" s="9" t="s">
        <v>13</v>
      </c>
      <c r="B324" s="9" t="s">
        <v>1991</v>
      </c>
      <c r="C324" s="9" t="str">
        <f t="shared" si="5"/>
        <v>CALDASCHINCHINÁ</v>
      </c>
      <c r="D324" s="10" t="s">
        <v>1992</v>
      </c>
      <c r="E324" s="9" t="s">
        <v>402</v>
      </c>
    </row>
    <row r="325" spans="1:5" ht="16.5" x14ac:dyDescent="0.25">
      <c r="A325" s="9" t="s">
        <v>13</v>
      </c>
      <c r="B325" s="9" t="s">
        <v>1993</v>
      </c>
      <c r="C325" s="9" t="str">
        <f t="shared" si="5"/>
        <v>CALDASFILADELFIA</v>
      </c>
      <c r="D325" s="10" t="s">
        <v>1994</v>
      </c>
      <c r="E325" s="9" t="s">
        <v>402</v>
      </c>
    </row>
    <row r="326" spans="1:5" ht="16.5" x14ac:dyDescent="0.25">
      <c r="A326" s="9" t="s">
        <v>13</v>
      </c>
      <c r="B326" s="9" t="s">
        <v>430</v>
      </c>
      <c r="C326" s="9" t="str">
        <f t="shared" si="5"/>
        <v>CALDASLA DORADA</v>
      </c>
      <c r="D326" s="10" t="s">
        <v>1995</v>
      </c>
      <c r="E326" s="9" t="s">
        <v>402</v>
      </c>
    </row>
    <row r="327" spans="1:5" ht="16.5" x14ac:dyDescent="0.25">
      <c r="A327" s="9" t="s">
        <v>13</v>
      </c>
      <c r="B327" s="9" t="s">
        <v>1996</v>
      </c>
      <c r="C327" s="9" t="str">
        <f t="shared" si="5"/>
        <v>CALDASLA MERCED</v>
      </c>
      <c r="D327" s="10" t="s">
        <v>1997</v>
      </c>
      <c r="E327" s="9" t="s">
        <v>402</v>
      </c>
    </row>
    <row r="328" spans="1:5" ht="16.5" x14ac:dyDescent="0.25">
      <c r="A328" s="9" t="s">
        <v>13</v>
      </c>
      <c r="B328" s="9" t="s">
        <v>1998</v>
      </c>
      <c r="C328" s="9" t="str">
        <f t="shared" si="5"/>
        <v>CALDASMANZANARES</v>
      </c>
      <c r="D328" s="10" t="s">
        <v>1999</v>
      </c>
      <c r="E328" s="9" t="s">
        <v>402</v>
      </c>
    </row>
    <row r="329" spans="1:5" ht="16.5" x14ac:dyDescent="0.25">
      <c r="A329" s="9" t="s">
        <v>13</v>
      </c>
      <c r="B329" s="9" t="s">
        <v>2000</v>
      </c>
      <c r="C329" s="9" t="str">
        <f t="shared" si="5"/>
        <v>CALDASMARMATO</v>
      </c>
      <c r="D329" s="10" t="s">
        <v>2001</v>
      </c>
      <c r="E329" s="9" t="s">
        <v>402</v>
      </c>
    </row>
    <row r="330" spans="1:5" ht="16.5" x14ac:dyDescent="0.25">
      <c r="A330" s="9" t="s">
        <v>13</v>
      </c>
      <c r="B330" s="9" t="s">
        <v>412</v>
      </c>
      <c r="C330" s="9" t="str">
        <f t="shared" si="5"/>
        <v>CALDASMARQUETALIA</v>
      </c>
      <c r="D330" s="10" t="s">
        <v>2002</v>
      </c>
      <c r="E330" s="9" t="s">
        <v>402</v>
      </c>
    </row>
    <row r="331" spans="1:5" ht="16.5" x14ac:dyDescent="0.25">
      <c r="A331" s="9" t="s">
        <v>13</v>
      </c>
      <c r="B331" s="9" t="s">
        <v>2003</v>
      </c>
      <c r="C331" s="9" t="str">
        <f t="shared" si="5"/>
        <v>CALDASMARULANDA</v>
      </c>
      <c r="D331" s="10" t="s">
        <v>2004</v>
      </c>
      <c r="E331" s="9" t="s">
        <v>402</v>
      </c>
    </row>
    <row r="332" spans="1:5" ht="16.5" x14ac:dyDescent="0.25">
      <c r="A332" s="9" t="s">
        <v>13</v>
      </c>
      <c r="B332" s="9" t="s">
        <v>2005</v>
      </c>
      <c r="C332" s="9" t="str">
        <f t="shared" si="5"/>
        <v>CALDASNEIRA</v>
      </c>
      <c r="D332" s="10" t="s">
        <v>2006</v>
      </c>
      <c r="E332" s="9" t="s">
        <v>402</v>
      </c>
    </row>
    <row r="333" spans="1:5" ht="16.5" x14ac:dyDescent="0.25">
      <c r="A333" s="9" t="s">
        <v>13</v>
      </c>
      <c r="B333" s="9" t="s">
        <v>415</v>
      </c>
      <c r="C333" s="9" t="str">
        <f t="shared" si="5"/>
        <v>CALDASNORCASIA</v>
      </c>
      <c r="D333" s="10" t="s">
        <v>2007</v>
      </c>
      <c r="E333" s="9" t="s">
        <v>402</v>
      </c>
    </row>
    <row r="334" spans="1:5" ht="16.5" x14ac:dyDescent="0.25">
      <c r="A334" s="9" t="s">
        <v>13</v>
      </c>
      <c r="B334" s="9" t="s">
        <v>2008</v>
      </c>
      <c r="C334" s="9" t="str">
        <f t="shared" si="5"/>
        <v>CALDASPÁCORA</v>
      </c>
      <c r="D334" s="10" t="s">
        <v>2009</v>
      </c>
      <c r="E334" s="9" t="s">
        <v>402</v>
      </c>
    </row>
    <row r="335" spans="1:5" ht="16.5" x14ac:dyDescent="0.25">
      <c r="A335" s="9" t="s">
        <v>13</v>
      </c>
      <c r="B335" s="9" t="s">
        <v>2010</v>
      </c>
      <c r="C335" s="9" t="str">
        <f t="shared" si="5"/>
        <v>CALDASPALESTINA</v>
      </c>
      <c r="D335" s="10" t="s">
        <v>2011</v>
      </c>
      <c r="E335" s="9" t="s">
        <v>402</v>
      </c>
    </row>
    <row r="336" spans="1:5" ht="16.5" x14ac:dyDescent="0.25">
      <c r="A336" s="9" t="s">
        <v>13</v>
      </c>
      <c r="B336" s="9" t="s">
        <v>418</v>
      </c>
      <c r="C336" s="9" t="str">
        <f t="shared" si="5"/>
        <v>CALDASPENSILVANIA</v>
      </c>
      <c r="D336" s="10" t="s">
        <v>2012</v>
      </c>
      <c r="E336" s="9" t="s">
        <v>402</v>
      </c>
    </row>
    <row r="337" spans="1:5" ht="16.5" x14ac:dyDescent="0.25">
      <c r="A337" s="9" t="s">
        <v>13</v>
      </c>
      <c r="B337" s="9" t="s">
        <v>163</v>
      </c>
      <c r="C337" s="9" t="str">
        <f t="shared" si="5"/>
        <v>CALDASRIOSUCIO</v>
      </c>
      <c r="D337" s="10" t="s">
        <v>2013</v>
      </c>
      <c r="E337" s="9" t="s">
        <v>402</v>
      </c>
    </row>
    <row r="338" spans="1:5" ht="16.5" x14ac:dyDescent="0.25">
      <c r="A338" s="9" t="s">
        <v>13</v>
      </c>
      <c r="B338" s="9" t="s">
        <v>14</v>
      </c>
      <c r="C338" s="9" t="str">
        <f t="shared" si="5"/>
        <v>CALDASRISARALDA</v>
      </c>
      <c r="D338" s="10" t="s">
        <v>2014</v>
      </c>
      <c r="E338" s="9" t="s">
        <v>402</v>
      </c>
    </row>
    <row r="339" spans="1:5" ht="16.5" x14ac:dyDescent="0.25">
      <c r="A339" s="9" t="s">
        <v>13</v>
      </c>
      <c r="B339" s="9" t="s">
        <v>2015</v>
      </c>
      <c r="C339" s="9" t="str">
        <f t="shared" si="5"/>
        <v>CALDASSALAMINA</v>
      </c>
      <c r="D339" s="10" t="s">
        <v>2016</v>
      </c>
      <c r="E339" s="9" t="s">
        <v>402</v>
      </c>
    </row>
    <row r="340" spans="1:5" ht="16.5" x14ac:dyDescent="0.25">
      <c r="A340" s="9" t="s">
        <v>13</v>
      </c>
      <c r="B340" s="9" t="s">
        <v>404</v>
      </c>
      <c r="C340" s="9" t="str">
        <f t="shared" si="5"/>
        <v>CALDASSAMANÁ</v>
      </c>
      <c r="D340" s="10" t="s">
        <v>2017</v>
      </c>
      <c r="E340" s="9" t="s">
        <v>402</v>
      </c>
    </row>
    <row r="341" spans="1:5" ht="16.5" x14ac:dyDescent="0.25">
      <c r="A341" s="9" t="s">
        <v>13</v>
      </c>
      <c r="B341" s="9" t="s">
        <v>424</v>
      </c>
      <c r="C341" s="9" t="str">
        <f t="shared" si="5"/>
        <v>CALDASSAN JOSÉ</v>
      </c>
      <c r="D341" s="10" t="s">
        <v>2018</v>
      </c>
      <c r="E341" s="9" t="s">
        <v>402</v>
      </c>
    </row>
    <row r="342" spans="1:5" ht="16.5" x14ac:dyDescent="0.25">
      <c r="A342" s="9" t="s">
        <v>13</v>
      </c>
      <c r="B342" s="9" t="s">
        <v>401</v>
      </c>
      <c r="C342" s="9" t="str">
        <f t="shared" si="5"/>
        <v>CALDASSUPÍA</v>
      </c>
      <c r="D342" s="10" t="s">
        <v>2019</v>
      </c>
      <c r="E342" s="9" t="s">
        <v>402</v>
      </c>
    </row>
    <row r="343" spans="1:5" ht="16.5" x14ac:dyDescent="0.25">
      <c r="A343" s="9" t="s">
        <v>13</v>
      </c>
      <c r="B343" s="9" t="s">
        <v>403</v>
      </c>
      <c r="C343" s="9" t="str">
        <f t="shared" si="5"/>
        <v>CALDASVICTORIA</v>
      </c>
      <c r="D343" s="10" t="s">
        <v>2020</v>
      </c>
      <c r="E343" s="9" t="s">
        <v>402</v>
      </c>
    </row>
    <row r="344" spans="1:5" ht="16.5" x14ac:dyDescent="0.25">
      <c r="A344" s="9" t="s">
        <v>13</v>
      </c>
      <c r="B344" s="9" t="s">
        <v>435</v>
      </c>
      <c r="C344" s="9" t="str">
        <f t="shared" si="5"/>
        <v>CALDASVILLAMARÍA</v>
      </c>
      <c r="D344" s="10" t="s">
        <v>2021</v>
      </c>
      <c r="E344" s="9" t="s">
        <v>402</v>
      </c>
    </row>
    <row r="345" spans="1:5" ht="16.5" x14ac:dyDescent="0.25">
      <c r="A345" s="9" t="s">
        <v>13</v>
      </c>
      <c r="B345" s="9" t="s">
        <v>426</v>
      </c>
      <c r="C345" s="9" t="str">
        <f t="shared" si="5"/>
        <v>CALDASVITERBO</v>
      </c>
      <c r="D345" s="10" t="s">
        <v>2022</v>
      </c>
      <c r="E345" s="9" t="s">
        <v>402</v>
      </c>
    </row>
    <row r="346" spans="1:5" ht="16.5" x14ac:dyDescent="0.25">
      <c r="A346" s="9" t="s">
        <v>700</v>
      </c>
      <c r="B346" s="12" t="s">
        <v>708</v>
      </c>
      <c r="C346" s="12" t="str">
        <f t="shared" si="5"/>
        <v>CAQUETÁFLORENCIA</v>
      </c>
      <c r="D346" s="10" t="s">
        <v>1335</v>
      </c>
      <c r="E346" s="9" t="str">
        <f t="shared" ref="E346:E361" si="6">VLOOKUP(D346,$P$2:$Q$171,2,0)</f>
        <v>SI</v>
      </c>
    </row>
    <row r="347" spans="1:5" ht="16.5" x14ac:dyDescent="0.25">
      <c r="A347" s="9" t="s">
        <v>700</v>
      </c>
      <c r="B347" s="12" t="s">
        <v>41</v>
      </c>
      <c r="C347" s="12" t="str">
        <f t="shared" si="5"/>
        <v>CAQUETÁALBANIA</v>
      </c>
      <c r="D347" s="10" t="s">
        <v>1339</v>
      </c>
      <c r="E347" s="9" t="str">
        <f t="shared" si="6"/>
        <v>SI</v>
      </c>
    </row>
    <row r="348" spans="1:5" ht="16.5" x14ac:dyDescent="0.25">
      <c r="A348" s="9" t="s">
        <v>700</v>
      </c>
      <c r="B348" s="12" t="s">
        <v>699</v>
      </c>
      <c r="C348" s="12" t="str">
        <f t="shared" si="5"/>
        <v>CAQUETÁBELÉN DE LOS ANDAQUÍES</v>
      </c>
      <c r="D348" s="10" t="s">
        <v>1340</v>
      </c>
      <c r="E348" s="9" t="str">
        <f t="shared" si="6"/>
        <v>SI</v>
      </c>
    </row>
    <row r="349" spans="1:5" ht="16.5" x14ac:dyDescent="0.25">
      <c r="A349" s="9" t="s">
        <v>700</v>
      </c>
      <c r="B349" s="12" t="s">
        <v>710</v>
      </c>
      <c r="C349" s="12" t="str">
        <f t="shared" si="5"/>
        <v>CAQUETÁCARTAGENA DEL CHAIRÁ</v>
      </c>
      <c r="D349" s="10" t="s">
        <v>1344</v>
      </c>
      <c r="E349" s="9" t="str">
        <f t="shared" si="6"/>
        <v>SI</v>
      </c>
    </row>
    <row r="350" spans="1:5" ht="16.5" x14ac:dyDescent="0.25">
      <c r="A350" s="9" t="s">
        <v>700</v>
      </c>
      <c r="B350" s="12" t="s">
        <v>1347</v>
      </c>
      <c r="C350" s="12" t="str">
        <f t="shared" si="5"/>
        <v>CAQUETÁCURILLO</v>
      </c>
      <c r="D350" s="10" t="s">
        <v>1348</v>
      </c>
      <c r="E350" s="9" t="str">
        <f t="shared" si="6"/>
        <v>SI</v>
      </c>
    </row>
    <row r="351" spans="1:5" ht="16.5" x14ac:dyDescent="0.25">
      <c r="A351" s="9" t="s">
        <v>700</v>
      </c>
      <c r="B351" s="12" t="s">
        <v>706</v>
      </c>
      <c r="C351" s="12" t="str">
        <f t="shared" si="5"/>
        <v>CAQUETÁEL DONCELLO</v>
      </c>
      <c r="D351" s="10" t="s">
        <v>1351</v>
      </c>
      <c r="E351" s="9" t="str">
        <f t="shared" si="6"/>
        <v>SI</v>
      </c>
    </row>
    <row r="352" spans="1:5" ht="16.5" x14ac:dyDescent="0.25">
      <c r="A352" s="9" t="s">
        <v>700</v>
      </c>
      <c r="B352" s="12" t="s">
        <v>712</v>
      </c>
      <c r="C352" s="12" t="str">
        <f t="shared" si="5"/>
        <v>CAQUETÁEL PAUJÍL</v>
      </c>
      <c r="D352" s="10" t="s">
        <v>1354</v>
      </c>
      <c r="E352" s="9" t="str">
        <f t="shared" si="6"/>
        <v>SI</v>
      </c>
    </row>
    <row r="353" spans="1:5" ht="16.5" x14ac:dyDescent="0.25">
      <c r="A353" s="9" t="s">
        <v>700</v>
      </c>
      <c r="B353" s="12" t="s">
        <v>1358</v>
      </c>
      <c r="C353" s="12" t="str">
        <f t="shared" si="5"/>
        <v>CAQUETÁLA MONTAÑITA</v>
      </c>
      <c r="D353" s="10" t="s">
        <v>1359</v>
      </c>
      <c r="E353" s="9" t="str">
        <f t="shared" si="6"/>
        <v>SI</v>
      </c>
    </row>
    <row r="354" spans="1:5" ht="16.5" x14ac:dyDescent="0.25">
      <c r="A354" s="9" t="s">
        <v>700</v>
      </c>
      <c r="B354" s="12" t="s">
        <v>1362</v>
      </c>
      <c r="C354" s="12" t="str">
        <f t="shared" si="5"/>
        <v>CAQUETÁMILÁN</v>
      </c>
      <c r="D354" s="10" t="s">
        <v>1363</v>
      </c>
      <c r="E354" s="9" t="str">
        <f t="shared" si="6"/>
        <v>SI</v>
      </c>
    </row>
    <row r="355" spans="1:5" ht="16.5" x14ac:dyDescent="0.25">
      <c r="A355" s="9" t="s">
        <v>700</v>
      </c>
      <c r="B355" s="12" t="s">
        <v>716</v>
      </c>
      <c r="C355" s="12" t="str">
        <f t="shared" si="5"/>
        <v>CAQUETÁMORELIA</v>
      </c>
      <c r="D355" s="10" t="s">
        <v>1366</v>
      </c>
      <c r="E355" s="9" t="str">
        <f t="shared" si="6"/>
        <v>SI</v>
      </c>
    </row>
    <row r="356" spans="1:5" ht="16.5" x14ac:dyDescent="0.25">
      <c r="A356" s="9" t="s">
        <v>700</v>
      </c>
      <c r="B356" s="12" t="s">
        <v>333</v>
      </c>
      <c r="C356" s="12" t="str">
        <f t="shared" si="5"/>
        <v>CAQUETÁPUERTO RICO</v>
      </c>
      <c r="D356" s="10" t="s">
        <v>1368</v>
      </c>
      <c r="E356" s="9" t="str">
        <f t="shared" si="6"/>
        <v>SI</v>
      </c>
    </row>
    <row r="357" spans="1:5" ht="16.5" x14ac:dyDescent="0.25">
      <c r="A357" s="9" t="s">
        <v>700</v>
      </c>
      <c r="B357" s="12" t="s">
        <v>719</v>
      </c>
      <c r="C357" s="12" t="str">
        <f t="shared" si="5"/>
        <v>CAQUETÁSAN JOSÉ DEL FRAGUA</v>
      </c>
      <c r="D357" s="10" t="s">
        <v>1371</v>
      </c>
      <c r="E357" s="9" t="str">
        <f t="shared" si="6"/>
        <v>SI</v>
      </c>
    </row>
    <row r="358" spans="1:5" ht="16.5" x14ac:dyDescent="0.25">
      <c r="A358" s="9" t="s">
        <v>700</v>
      </c>
      <c r="B358" s="12" t="s">
        <v>714</v>
      </c>
      <c r="C358" s="12" t="str">
        <f t="shared" si="5"/>
        <v>CAQUETÁSAN VICENTE DEL CAGUÁN</v>
      </c>
      <c r="D358" s="10" t="s">
        <v>1374</v>
      </c>
      <c r="E358" s="9" t="str">
        <f t="shared" si="6"/>
        <v>SI</v>
      </c>
    </row>
    <row r="359" spans="1:5" ht="16.5" x14ac:dyDescent="0.25">
      <c r="A359" s="9" t="s">
        <v>700</v>
      </c>
      <c r="B359" s="12" t="s">
        <v>722</v>
      </c>
      <c r="C359" s="12" t="str">
        <f t="shared" si="5"/>
        <v>CAQUETÁSOLANO</v>
      </c>
      <c r="D359" s="10" t="s">
        <v>1377</v>
      </c>
      <c r="E359" s="9" t="str">
        <f t="shared" si="6"/>
        <v>SI</v>
      </c>
    </row>
    <row r="360" spans="1:5" ht="16.5" x14ac:dyDescent="0.25">
      <c r="A360" s="9" t="s">
        <v>700</v>
      </c>
      <c r="B360" s="12" t="s">
        <v>729</v>
      </c>
      <c r="C360" s="12" t="str">
        <f t="shared" si="5"/>
        <v>CAQUETÁSOLITA</v>
      </c>
      <c r="D360" s="10" t="s">
        <v>1381</v>
      </c>
      <c r="E360" s="9" t="str">
        <f t="shared" si="6"/>
        <v>SI</v>
      </c>
    </row>
    <row r="361" spans="1:5" ht="16.5" x14ac:dyDescent="0.25">
      <c r="A361" s="9" t="s">
        <v>700</v>
      </c>
      <c r="B361" s="12" t="s">
        <v>1385</v>
      </c>
      <c r="C361" s="12" t="str">
        <f t="shared" si="5"/>
        <v>CAQUETÁVALPARAÍSO</v>
      </c>
      <c r="D361" s="10" t="s">
        <v>1386</v>
      </c>
      <c r="E361" s="9" t="str">
        <f t="shared" si="6"/>
        <v>SI</v>
      </c>
    </row>
    <row r="362" spans="1:5" ht="16.5" x14ac:dyDescent="0.25">
      <c r="A362" s="9" t="s">
        <v>20</v>
      </c>
      <c r="B362" s="9" t="s">
        <v>2023</v>
      </c>
      <c r="C362" s="9" t="str">
        <f t="shared" si="5"/>
        <v>CAUCAPOPAYÁN</v>
      </c>
      <c r="D362" s="10" t="s">
        <v>2024</v>
      </c>
      <c r="E362" s="9" t="s">
        <v>402</v>
      </c>
    </row>
    <row r="363" spans="1:5" ht="16.5" x14ac:dyDescent="0.25">
      <c r="A363" s="9" t="s">
        <v>20</v>
      </c>
      <c r="B363" s="9" t="s">
        <v>2025</v>
      </c>
      <c r="C363" s="9" t="str">
        <f t="shared" si="5"/>
        <v>CAUCAALMAGUER</v>
      </c>
      <c r="D363" s="10" t="s">
        <v>2026</v>
      </c>
      <c r="E363" s="9" t="s">
        <v>402</v>
      </c>
    </row>
    <row r="364" spans="1:5" ht="16.5" x14ac:dyDescent="0.25">
      <c r="A364" s="9" t="s">
        <v>20</v>
      </c>
      <c r="B364" s="12" t="s">
        <v>1228</v>
      </c>
      <c r="C364" s="12" t="str">
        <f t="shared" si="5"/>
        <v>CAUCAARGELIA</v>
      </c>
      <c r="D364" s="10" t="s">
        <v>1390</v>
      </c>
      <c r="E364" s="9" t="str">
        <f>VLOOKUP(D364,$P$2:$Q$171,2,0)</f>
        <v>SI</v>
      </c>
    </row>
    <row r="365" spans="1:5" ht="16.5" x14ac:dyDescent="0.25">
      <c r="A365" s="9" t="s">
        <v>20</v>
      </c>
      <c r="B365" s="12" t="s">
        <v>346</v>
      </c>
      <c r="C365" s="12" t="str">
        <f t="shared" si="5"/>
        <v>CAUCABALBOA</v>
      </c>
      <c r="D365" s="10" t="s">
        <v>1392</v>
      </c>
      <c r="E365" s="9" t="str">
        <f>VLOOKUP(D365,$P$2:$Q$171,2,0)</f>
        <v>SI</v>
      </c>
    </row>
    <row r="366" spans="1:5" ht="16.5" x14ac:dyDescent="0.25">
      <c r="A366" s="9" t="s">
        <v>20</v>
      </c>
      <c r="B366" s="9" t="s">
        <v>882</v>
      </c>
      <c r="C366" s="9" t="str">
        <f t="shared" si="5"/>
        <v>CAUCABOLÍVAR</v>
      </c>
      <c r="D366" s="10" t="s">
        <v>2027</v>
      </c>
      <c r="E366" s="9" t="s">
        <v>402</v>
      </c>
    </row>
    <row r="367" spans="1:5" ht="16.5" x14ac:dyDescent="0.25">
      <c r="A367" s="9" t="s">
        <v>20</v>
      </c>
      <c r="B367" s="12" t="s">
        <v>945</v>
      </c>
      <c r="C367" s="12" t="str">
        <f t="shared" si="5"/>
        <v>CAUCABUENOS AIRES</v>
      </c>
      <c r="D367" s="10" t="s">
        <v>1395</v>
      </c>
      <c r="E367" s="9" t="str">
        <f t="shared" ref="E367:E372" si="7">VLOOKUP(D367,$P$2:$Q$171,2,0)</f>
        <v>SI</v>
      </c>
    </row>
    <row r="368" spans="1:5" ht="16.5" x14ac:dyDescent="0.25">
      <c r="A368" s="9" t="s">
        <v>20</v>
      </c>
      <c r="B368" s="12" t="s">
        <v>1399</v>
      </c>
      <c r="C368" s="12" t="str">
        <f t="shared" si="5"/>
        <v>CAUCACAJIBÍO</v>
      </c>
      <c r="D368" s="10" t="s">
        <v>1400</v>
      </c>
      <c r="E368" s="9" t="str">
        <f t="shared" si="7"/>
        <v>SI</v>
      </c>
    </row>
    <row r="369" spans="1:5" ht="16.5" x14ac:dyDescent="0.25">
      <c r="A369" s="9" t="s">
        <v>20</v>
      </c>
      <c r="B369" s="12" t="s">
        <v>1404</v>
      </c>
      <c r="C369" s="12" t="str">
        <f t="shared" si="5"/>
        <v>CAUCACALDONO</v>
      </c>
      <c r="D369" s="10" t="s">
        <v>1405</v>
      </c>
      <c r="E369" s="9" t="str">
        <f t="shared" si="7"/>
        <v>SI</v>
      </c>
    </row>
    <row r="370" spans="1:5" ht="16.5" x14ac:dyDescent="0.25">
      <c r="A370" s="9" t="s">
        <v>20</v>
      </c>
      <c r="B370" s="12" t="s">
        <v>948</v>
      </c>
      <c r="C370" s="12" t="str">
        <f t="shared" si="5"/>
        <v>CAUCACALOTO</v>
      </c>
      <c r="D370" s="10" t="s">
        <v>1409</v>
      </c>
      <c r="E370" s="9" t="str">
        <f t="shared" si="7"/>
        <v>SI</v>
      </c>
    </row>
    <row r="371" spans="1:5" ht="16.5" x14ac:dyDescent="0.25">
      <c r="A371" s="9" t="s">
        <v>20</v>
      </c>
      <c r="B371" s="12" t="s">
        <v>1413</v>
      </c>
      <c r="C371" s="12" t="str">
        <f t="shared" si="5"/>
        <v>CAUCACORINTO</v>
      </c>
      <c r="D371" s="10" t="s">
        <v>1414</v>
      </c>
      <c r="E371" s="9" t="str">
        <f t="shared" si="7"/>
        <v>SI</v>
      </c>
    </row>
    <row r="372" spans="1:5" ht="16.5" x14ac:dyDescent="0.25">
      <c r="A372" s="9" t="s">
        <v>20</v>
      </c>
      <c r="B372" s="12" t="s">
        <v>231</v>
      </c>
      <c r="C372" s="12" t="str">
        <f t="shared" si="5"/>
        <v>CAUCAEL TAMBO</v>
      </c>
      <c r="D372" s="10" t="s">
        <v>1416</v>
      </c>
      <c r="E372" s="9" t="str">
        <f t="shared" si="7"/>
        <v>SI</v>
      </c>
    </row>
    <row r="373" spans="1:5" ht="16.5" x14ac:dyDescent="0.25">
      <c r="A373" s="9" t="s">
        <v>20</v>
      </c>
      <c r="B373" s="9" t="s">
        <v>708</v>
      </c>
      <c r="C373" s="9" t="str">
        <f t="shared" si="5"/>
        <v>CAUCAFLORENCIA</v>
      </c>
      <c r="D373" s="10" t="s">
        <v>2028</v>
      </c>
      <c r="E373" s="9" t="s">
        <v>402</v>
      </c>
    </row>
    <row r="374" spans="1:5" ht="16.5" x14ac:dyDescent="0.25">
      <c r="A374" s="9" t="s">
        <v>20</v>
      </c>
      <c r="B374" s="9" t="s">
        <v>2029</v>
      </c>
      <c r="C374" s="9" t="str">
        <f t="shared" si="5"/>
        <v>CAUCAGUACHENÉ</v>
      </c>
      <c r="D374" s="10" t="s">
        <v>2030</v>
      </c>
      <c r="E374" s="9" t="s">
        <v>402</v>
      </c>
    </row>
    <row r="375" spans="1:5" ht="16.5" x14ac:dyDescent="0.25">
      <c r="A375" s="9" t="s">
        <v>20</v>
      </c>
      <c r="B375" s="12" t="s">
        <v>938</v>
      </c>
      <c r="C375" s="12" t="str">
        <f t="shared" si="5"/>
        <v>CAUCAGUAPI</v>
      </c>
      <c r="D375" s="10" t="s">
        <v>1447</v>
      </c>
      <c r="E375" s="9" t="str">
        <f>VLOOKUP(D375,$P$2:$Q$171,2,0)</f>
        <v>SI</v>
      </c>
    </row>
    <row r="376" spans="1:5" ht="16.5" x14ac:dyDescent="0.25">
      <c r="A376" s="9" t="s">
        <v>20</v>
      </c>
      <c r="B376" s="9" t="s">
        <v>2031</v>
      </c>
      <c r="C376" s="9" t="str">
        <f t="shared" si="5"/>
        <v>CAUCAINZÁ</v>
      </c>
      <c r="D376" s="10" t="s">
        <v>2032</v>
      </c>
      <c r="E376" s="9" t="s">
        <v>402</v>
      </c>
    </row>
    <row r="377" spans="1:5" ht="16.5" x14ac:dyDescent="0.25">
      <c r="A377" s="9" t="s">
        <v>20</v>
      </c>
      <c r="B377" s="12" t="s">
        <v>1419</v>
      </c>
      <c r="C377" s="12" t="str">
        <f t="shared" si="5"/>
        <v>CAUCAJAMBALÓ</v>
      </c>
      <c r="D377" s="10" t="s">
        <v>1420</v>
      </c>
      <c r="E377" s="9" t="str">
        <f>VLOOKUP(D377,$P$2:$Q$171,2,0)</f>
        <v>SI</v>
      </c>
    </row>
    <row r="378" spans="1:5" ht="16.5" x14ac:dyDescent="0.25">
      <c r="A378" s="9" t="s">
        <v>20</v>
      </c>
      <c r="B378" s="9" t="s">
        <v>2033</v>
      </c>
      <c r="C378" s="9" t="str">
        <f t="shared" si="5"/>
        <v>CAUCALA SIERRA</v>
      </c>
      <c r="D378" s="10" t="s">
        <v>2034</v>
      </c>
      <c r="E378" s="9" t="s">
        <v>402</v>
      </c>
    </row>
    <row r="379" spans="1:5" ht="16.5" x14ac:dyDescent="0.25">
      <c r="A379" s="9" t="s">
        <v>20</v>
      </c>
      <c r="B379" s="9" t="s">
        <v>2035</v>
      </c>
      <c r="C379" s="9" t="str">
        <f t="shared" si="5"/>
        <v>CAUCALA VEGA</v>
      </c>
      <c r="D379" s="10" t="s">
        <v>2036</v>
      </c>
      <c r="E379" s="9" t="s">
        <v>402</v>
      </c>
    </row>
    <row r="380" spans="1:5" ht="16.5" x14ac:dyDescent="0.25">
      <c r="A380" s="9" t="s">
        <v>20</v>
      </c>
      <c r="B380" s="12" t="s">
        <v>1451</v>
      </c>
      <c r="C380" s="12" t="str">
        <f t="shared" si="5"/>
        <v>CAUCALÓPEZ DE MICAY</v>
      </c>
      <c r="D380" s="10" t="s">
        <v>1452</v>
      </c>
      <c r="E380" s="9" t="str">
        <f>VLOOKUP(D380,$P$2:$Q$171,2,0)</f>
        <v>SI</v>
      </c>
    </row>
    <row r="381" spans="1:5" ht="16.5" x14ac:dyDescent="0.25">
      <c r="A381" s="9" t="s">
        <v>20</v>
      </c>
      <c r="B381" s="12" t="s">
        <v>935</v>
      </c>
      <c r="C381" s="12" t="str">
        <f t="shared" si="5"/>
        <v>CAUCAMERCADERES</v>
      </c>
      <c r="D381" s="10" t="s">
        <v>1424</v>
      </c>
      <c r="E381" s="9" t="str">
        <f>VLOOKUP(D381,$P$2:$Q$171,2,0)</f>
        <v>SI</v>
      </c>
    </row>
    <row r="382" spans="1:5" ht="16.5" x14ac:dyDescent="0.25">
      <c r="A382" s="9" t="s">
        <v>20</v>
      </c>
      <c r="B382" s="12" t="s">
        <v>1426</v>
      </c>
      <c r="C382" s="12" t="str">
        <f t="shared" si="5"/>
        <v>CAUCAMIRANDA</v>
      </c>
      <c r="D382" s="10" t="s">
        <v>1427</v>
      </c>
      <c r="E382" s="9" t="str">
        <f>VLOOKUP(D382,$P$2:$Q$171,2,0)</f>
        <v>SI</v>
      </c>
    </row>
    <row r="383" spans="1:5" ht="16.5" x14ac:dyDescent="0.25">
      <c r="A383" s="9" t="s">
        <v>20</v>
      </c>
      <c r="B383" s="12" t="s">
        <v>827</v>
      </c>
      <c r="C383" s="12" t="str">
        <f t="shared" si="5"/>
        <v>CAUCAMORALES</v>
      </c>
      <c r="D383" s="10" t="s">
        <v>1431</v>
      </c>
      <c r="E383" s="9" t="str">
        <f>VLOOKUP(D383,$P$2:$Q$171,2,0)</f>
        <v>SI</v>
      </c>
    </row>
    <row r="384" spans="1:5" ht="16.5" x14ac:dyDescent="0.25">
      <c r="A384" s="9" t="s">
        <v>20</v>
      </c>
      <c r="B384" s="9" t="s">
        <v>2037</v>
      </c>
      <c r="C384" s="9" t="str">
        <f t="shared" si="5"/>
        <v>CAUCAPADILLA</v>
      </c>
      <c r="D384" s="10" t="s">
        <v>2038</v>
      </c>
      <c r="E384" s="9" t="s">
        <v>402</v>
      </c>
    </row>
    <row r="385" spans="1:5" ht="16.5" x14ac:dyDescent="0.25">
      <c r="A385" s="9" t="s">
        <v>20</v>
      </c>
      <c r="B385" s="9" t="s">
        <v>1875</v>
      </c>
      <c r="C385" s="9" t="str">
        <f t="shared" si="5"/>
        <v>CAUCAPÁEZ</v>
      </c>
      <c r="D385" s="10" t="s">
        <v>2039</v>
      </c>
      <c r="E385" s="9" t="s">
        <v>402</v>
      </c>
    </row>
    <row r="386" spans="1:5" ht="16.5" x14ac:dyDescent="0.25">
      <c r="A386" s="9" t="s">
        <v>20</v>
      </c>
      <c r="B386" s="12" t="s">
        <v>1432</v>
      </c>
      <c r="C386" s="12" t="str">
        <f t="shared" si="5"/>
        <v>CAUCAPATÍA</v>
      </c>
      <c r="D386" s="10" t="s">
        <v>1433</v>
      </c>
      <c r="E386" s="9" t="str">
        <f>VLOOKUP(D386,$P$2:$Q$171,2,0)</f>
        <v>SI</v>
      </c>
    </row>
    <row r="387" spans="1:5" ht="16.5" x14ac:dyDescent="0.25">
      <c r="A387" s="9" t="s">
        <v>20</v>
      </c>
      <c r="B387" s="9" t="s">
        <v>2040</v>
      </c>
      <c r="C387" s="9" t="str">
        <f t="shared" ref="C387:C450" si="8">+CONCATENATE(A387,B387)</f>
        <v>CAUCAPIAMONTE</v>
      </c>
      <c r="D387" s="10" t="s">
        <v>2041</v>
      </c>
      <c r="E387" s="9" t="s">
        <v>402</v>
      </c>
    </row>
    <row r="388" spans="1:5" ht="16.5" x14ac:dyDescent="0.25">
      <c r="A388" s="9" t="s">
        <v>20</v>
      </c>
      <c r="B388" s="12" t="s">
        <v>1435</v>
      </c>
      <c r="C388" s="12" t="str">
        <f t="shared" si="8"/>
        <v>CAUCAPIENDAMÓ - TUNÍA</v>
      </c>
      <c r="D388" s="10" t="s">
        <v>1436</v>
      </c>
      <c r="E388" s="9" t="str">
        <f>VLOOKUP(D388,$P$2:$Q$171,2,0)</f>
        <v>SI</v>
      </c>
    </row>
    <row r="389" spans="1:5" ht="16.5" x14ac:dyDescent="0.25">
      <c r="A389" s="9" t="s">
        <v>20</v>
      </c>
      <c r="B389" s="9" t="s">
        <v>2042</v>
      </c>
      <c r="C389" s="9" t="str">
        <f t="shared" si="8"/>
        <v>CAUCAPUERTO TEJADA</v>
      </c>
      <c r="D389" s="10" t="s">
        <v>2043</v>
      </c>
      <c r="E389" s="9" t="s">
        <v>402</v>
      </c>
    </row>
    <row r="390" spans="1:5" ht="16.5" x14ac:dyDescent="0.25">
      <c r="A390" s="9" t="s">
        <v>20</v>
      </c>
      <c r="B390" s="9" t="s">
        <v>925</v>
      </c>
      <c r="C390" s="9" t="str">
        <f t="shared" si="8"/>
        <v>CAUCAPURACÉ</v>
      </c>
      <c r="D390" s="10" t="s">
        <v>2044</v>
      </c>
      <c r="E390" s="9" t="s">
        <v>402</v>
      </c>
    </row>
    <row r="391" spans="1:5" ht="16.5" x14ac:dyDescent="0.25">
      <c r="A391" s="9" t="s">
        <v>20</v>
      </c>
      <c r="B391" s="9" t="s">
        <v>2045</v>
      </c>
      <c r="C391" s="9" t="str">
        <f t="shared" si="8"/>
        <v>CAUCAROSAS</v>
      </c>
      <c r="D391" s="10" t="s">
        <v>2046</v>
      </c>
      <c r="E391" s="9" t="s">
        <v>402</v>
      </c>
    </row>
    <row r="392" spans="1:5" ht="16.5" x14ac:dyDescent="0.25">
      <c r="A392" s="9" t="s">
        <v>20</v>
      </c>
      <c r="B392" s="9" t="s">
        <v>929</v>
      </c>
      <c r="C392" s="9" t="str">
        <f t="shared" si="8"/>
        <v>CAUCASAN SEBASTIÁN</v>
      </c>
      <c r="D392" s="10" t="s">
        <v>2047</v>
      </c>
      <c r="E392" s="9" t="s">
        <v>402</v>
      </c>
    </row>
    <row r="393" spans="1:5" ht="16.5" x14ac:dyDescent="0.25">
      <c r="A393" s="9" t="s">
        <v>20</v>
      </c>
      <c r="B393" s="12" t="s">
        <v>1438</v>
      </c>
      <c r="C393" s="12" t="str">
        <f t="shared" si="8"/>
        <v>CAUCASANTANDER DE QUILICHAO</v>
      </c>
      <c r="D393" s="10" t="s">
        <v>1439</v>
      </c>
      <c r="E393" s="9" t="str">
        <f>VLOOKUP(D393,$P$2:$Q$171,2,0)</f>
        <v>SI</v>
      </c>
    </row>
    <row r="394" spans="1:5" ht="16.5" x14ac:dyDescent="0.25">
      <c r="A394" s="9" t="s">
        <v>20</v>
      </c>
      <c r="B394" s="9" t="s">
        <v>1753</v>
      </c>
      <c r="C394" s="9" t="str">
        <f t="shared" si="8"/>
        <v>CAUCASANTA ROSA</v>
      </c>
      <c r="D394" s="10" t="s">
        <v>2048</v>
      </c>
      <c r="E394" s="9" t="s">
        <v>402</v>
      </c>
    </row>
    <row r="395" spans="1:5" ht="16.5" x14ac:dyDescent="0.25">
      <c r="A395" s="9" t="s">
        <v>20</v>
      </c>
      <c r="B395" s="9" t="s">
        <v>932</v>
      </c>
      <c r="C395" s="9" t="str">
        <f t="shared" si="8"/>
        <v>CAUCASILVIA</v>
      </c>
      <c r="D395" s="10" t="s">
        <v>2049</v>
      </c>
      <c r="E395" s="9" t="s">
        <v>402</v>
      </c>
    </row>
    <row r="396" spans="1:5" ht="16.5" x14ac:dyDescent="0.25">
      <c r="A396" s="9" t="s">
        <v>20</v>
      </c>
      <c r="B396" s="9" t="s">
        <v>951</v>
      </c>
      <c r="C396" s="9" t="str">
        <f t="shared" si="8"/>
        <v>CAUCASOTARÁ PAISPAMBA</v>
      </c>
      <c r="D396" s="10" t="s">
        <v>2050</v>
      </c>
      <c r="E396" s="9" t="s">
        <v>402</v>
      </c>
    </row>
    <row r="397" spans="1:5" ht="16.5" x14ac:dyDescent="0.25">
      <c r="A397" s="9" t="s">
        <v>20</v>
      </c>
      <c r="B397" s="12" t="s">
        <v>927</v>
      </c>
      <c r="C397" s="12" t="str">
        <f t="shared" si="8"/>
        <v>CAUCASUÁREZ</v>
      </c>
      <c r="D397" s="10" t="s">
        <v>1441</v>
      </c>
      <c r="E397" s="9" t="str">
        <f>VLOOKUP(D397,$P$2:$Q$171,2,0)</f>
        <v>SI</v>
      </c>
    </row>
    <row r="398" spans="1:5" ht="16.5" x14ac:dyDescent="0.25">
      <c r="A398" s="9" t="s">
        <v>20</v>
      </c>
      <c r="B398" s="9" t="s">
        <v>6</v>
      </c>
      <c r="C398" s="9" t="str">
        <f t="shared" si="8"/>
        <v>CAUCASUCRE</v>
      </c>
      <c r="D398" s="10" t="s">
        <v>2051</v>
      </c>
      <c r="E398" s="9" t="s">
        <v>402</v>
      </c>
    </row>
    <row r="399" spans="1:5" ht="16.5" x14ac:dyDescent="0.25">
      <c r="A399" s="9" t="s">
        <v>20</v>
      </c>
      <c r="B399" s="9" t="s">
        <v>941</v>
      </c>
      <c r="C399" s="9" t="str">
        <f t="shared" si="8"/>
        <v>CAUCATIMBÍO</v>
      </c>
      <c r="D399" s="10" t="s">
        <v>2052</v>
      </c>
      <c r="E399" s="9" t="s">
        <v>402</v>
      </c>
    </row>
    <row r="400" spans="1:5" ht="16.5" x14ac:dyDescent="0.25">
      <c r="A400" s="9" t="s">
        <v>20</v>
      </c>
      <c r="B400" s="12" t="s">
        <v>922</v>
      </c>
      <c r="C400" s="12" t="str">
        <f t="shared" si="8"/>
        <v>CAUCATIMBIQUÍ</v>
      </c>
      <c r="D400" s="10" t="s">
        <v>1455</v>
      </c>
      <c r="E400" s="9" t="str">
        <f>VLOOKUP(D400,$P$2:$Q$171,2,0)</f>
        <v>SI</v>
      </c>
    </row>
    <row r="401" spans="1:5" ht="16.5" x14ac:dyDescent="0.25">
      <c r="A401" s="9" t="s">
        <v>20</v>
      </c>
      <c r="B401" s="12" t="s">
        <v>920</v>
      </c>
      <c r="C401" s="12" t="str">
        <f t="shared" si="8"/>
        <v>CAUCATORIBÍO</v>
      </c>
      <c r="D401" s="10" t="s">
        <v>1443</v>
      </c>
      <c r="E401" s="9" t="str">
        <f>VLOOKUP(D401,$P$2:$Q$171,2,0)</f>
        <v>SI</v>
      </c>
    </row>
    <row r="402" spans="1:5" ht="16.5" x14ac:dyDescent="0.25">
      <c r="A402" s="9" t="s">
        <v>20</v>
      </c>
      <c r="B402" s="9" t="s">
        <v>2053</v>
      </c>
      <c r="C402" s="9" t="str">
        <f t="shared" si="8"/>
        <v>CAUCATOTORÓ</v>
      </c>
      <c r="D402" s="10" t="s">
        <v>2054</v>
      </c>
      <c r="E402" s="9" t="s">
        <v>402</v>
      </c>
    </row>
    <row r="403" spans="1:5" ht="16.5" x14ac:dyDescent="0.25">
      <c r="A403" s="9" t="s">
        <v>20</v>
      </c>
      <c r="B403" s="9" t="s">
        <v>2055</v>
      </c>
      <c r="C403" s="9" t="str">
        <f t="shared" si="8"/>
        <v>CAUCAVILLA RICA</v>
      </c>
      <c r="D403" s="10" t="s">
        <v>2056</v>
      </c>
      <c r="E403" s="9" t="s">
        <v>402</v>
      </c>
    </row>
    <row r="404" spans="1:5" ht="16.5" x14ac:dyDescent="0.25">
      <c r="A404" s="9" t="s">
        <v>7</v>
      </c>
      <c r="B404" s="12" t="s">
        <v>846</v>
      </c>
      <c r="C404" s="12" t="str">
        <f t="shared" si="8"/>
        <v>CESARVALLEDUPAR</v>
      </c>
      <c r="D404" s="10" t="s">
        <v>1458</v>
      </c>
      <c r="E404" s="9" t="str">
        <f>VLOOKUP(D404,$P$2:$Q$171,2,0)</f>
        <v>SI</v>
      </c>
    </row>
    <row r="405" spans="1:5" ht="16.5" x14ac:dyDescent="0.25">
      <c r="A405" s="9" t="s">
        <v>7</v>
      </c>
      <c r="B405" s="9" t="s">
        <v>2057</v>
      </c>
      <c r="C405" s="9" t="str">
        <f t="shared" si="8"/>
        <v>CESARAGUACHICA</v>
      </c>
      <c r="D405" s="10" t="s">
        <v>2058</v>
      </c>
      <c r="E405" s="9" t="s">
        <v>402</v>
      </c>
    </row>
    <row r="406" spans="1:5" ht="16.5" x14ac:dyDescent="0.25">
      <c r="A406" s="9" t="s">
        <v>7</v>
      </c>
      <c r="B406" s="12" t="s">
        <v>868</v>
      </c>
      <c r="C406" s="12" t="str">
        <f t="shared" si="8"/>
        <v>CESARAGUSTÍN CODAZZI</v>
      </c>
      <c r="D406" s="10" t="s">
        <v>1462</v>
      </c>
      <c r="E406" s="9" t="str">
        <f>VLOOKUP(D406,$P$2:$Q$171,2,0)</f>
        <v>SI</v>
      </c>
    </row>
    <row r="407" spans="1:5" ht="16.5" x14ac:dyDescent="0.25">
      <c r="A407" s="9" t="s">
        <v>7</v>
      </c>
      <c r="B407" s="9" t="s">
        <v>2059</v>
      </c>
      <c r="C407" s="9" t="str">
        <f t="shared" si="8"/>
        <v>CESARASTREA</v>
      </c>
      <c r="D407" s="10" t="s">
        <v>2060</v>
      </c>
      <c r="E407" s="9" t="s">
        <v>402</v>
      </c>
    </row>
    <row r="408" spans="1:5" ht="16.5" x14ac:dyDescent="0.25">
      <c r="A408" s="9" t="s">
        <v>7</v>
      </c>
      <c r="B408" s="12" t="s">
        <v>1465</v>
      </c>
      <c r="C408" s="12" t="str">
        <f t="shared" si="8"/>
        <v>CESARBECERRIL</v>
      </c>
      <c r="D408" s="10" t="s">
        <v>1466</v>
      </c>
      <c r="E408" s="9" t="str">
        <f>VLOOKUP(D408,$P$2:$Q$171,2,0)</f>
        <v>SI</v>
      </c>
    </row>
    <row r="409" spans="1:5" ht="16.5" x14ac:dyDescent="0.25">
      <c r="A409" s="9" t="s">
        <v>7</v>
      </c>
      <c r="B409" s="9" t="s">
        <v>860</v>
      </c>
      <c r="C409" s="9" t="str">
        <f t="shared" si="8"/>
        <v>CESARBOSCONIA</v>
      </c>
      <c r="D409" s="10" t="s">
        <v>2061</v>
      </c>
      <c r="E409" s="9" t="s">
        <v>402</v>
      </c>
    </row>
    <row r="410" spans="1:5" ht="16.5" x14ac:dyDescent="0.25">
      <c r="A410" s="9" t="s">
        <v>7</v>
      </c>
      <c r="B410" s="9" t="s">
        <v>849</v>
      </c>
      <c r="C410" s="9" t="str">
        <f t="shared" si="8"/>
        <v>CESARCHIMICHAGUA</v>
      </c>
      <c r="D410" s="10" t="s">
        <v>2062</v>
      </c>
      <c r="E410" s="9" t="s">
        <v>402</v>
      </c>
    </row>
    <row r="411" spans="1:5" ht="16.5" x14ac:dyDescent="0.25">
      <c r="A411" s="9" t="s">
        <v>7</v>
      </c>
      <c r="B411" s="9" t="s">
        <v>2063</v>
      </c>
      <c r="C411" s="9" t="str">
        <f t="shared" si="8"/>
        <v>CESARCHIRIGUANÁ</v>
      </c>
      <c r="D411" s="10" t="s">
        <v>2064</v>
      </c>
      <c r="E411" s="9" t="s">
        <v>402</v>
      </c>
    </row>
    <row r="412" spans="1:5" ht="16.5" x14ac:dyDescent="0.25">
      <c r="A412" s="9" t="s">
        <v>7</v>
      </c>
      <c r="B412" s="9" t="s">
        <v>2065</v>
      </c>
      <c r="C412" s="9" t="str">
        <f t="shared" si="8"/>
        <v>CESARCURUMANÍ</v>
      </c>
      <c r="D412" s="10" t="s">
        <v>2066</v>
      </c>
      <c r="E412" s="9" t="s">
        <v>402</v>
      </c>
    </row>
    <row r="413" spans="1:5" ht="16.5" x14ac:dyDescent="0.25">
      <c r="A413" s="9" t="s">
        <v>7</v>
      </c>
      <c r="B413" s="9" t="s">
        <v>1113</v>
      </c>
      <c r="C413" s="9" t="str">
        <f t="shared" si="8"/>
        <v>CESAREL COPEY</v>
      </c>
      <c r="D413" s="10" t="s">
        <v>2067</v>
      </c>
      <c r="E413" s="9" t="s">
        <v>402</v>
      </c>
    </row>
    <row r="414" spans="1:5" ht="16.5" x14ac:dyDescent="0.25">
      <c r="A414" s="9" t="s">
        <v>7</v>
      </c>
      <c r="B414" s="9" t="s">
        <v>2068</v>
      </c>
      <c r="C414" s="9" t="str">
        <f t="shared" si="8"/>
        <v>CESAREL PASO</v>
      </c>
      <c r="D414" s="10" t="s">
        <v>2069</v>
      </c>
      <c r="E414" s="9" t="s">
        <v>402</v>
      </c>
    </row>
    <row r="415" spans="1:5" ht="16.5" x14ac:dyDescent="0.25">
      <c r="A415" s="9" t="s">
        <v>7</v>
      </c>
      <c r="B415" s="9" t="s">
        <v>2070</v>
      </c>
      <c r="C415" s="9" t="str">
        <f t="shared" si="8"/>
        <v>CESARGAMARRA</v>
      </c>
      <c r="D415" s="10" t="s">
        <v>2071</v>
      </c>
      <c r="E415" s="9" t="s">
        <v>402</v>
      </c>
    </row>
    <row r="416" spans="1:5" ht="16.5" x14ac:dyDescent="0.25">
      <c r="A416" s="9" t="s">
        <v>7</v>
      </c>
      <c r="B416" s="9" t="s">
        <v>2072</v>
      </c>
      <c r="C416" s="9" t="str">
        <f t="shared" si="8"/>
        <v>CESARGONZÁLEZ</v>
      </c>
      <c r="D416" s="10" t="s">
        <v>2073</v>
      </c>
      <c r="E416" s="9" t="s">
        <v>402</v>
      </c>
    </row>
    <row r="417" spans="1:5" ht="16.5" x14ac:dyDescent="0.25">
      <c r="A417" s="9" t="s">
        <v>7</v>
      </c>
      <c r="B417" s="9" t="s">
        <v>871</v>
      </c>
      <c r="C417" s="9" t="str">
        <f t="shared" si="8"/>
        <v>CESARLA GLORIA</v>
      </c>
      <c r="D417" s="10" t="s">
        <v>2074</v>
      </c>
      <c r="E417" s="9" t="s">
        <v>402</v>
      </c>
    </row>
    <row r="418" spans="1:5" ht="16.5" x14ac:dyDescent="0.25">
      <c r="A418" s="9" t="s">
        <v>7</v>
      </c>
      <c r="B418" s="12" t="s">
        <v>848</v>
      </c>
      <c r="C418" s="12" t="str">
        <f t="shared" si="8"/>
        <v>CESARLA JAGUA DE IBIRICO</v>
      </c>
      <c r="D418" s="10" t="s">
        <v>1470</v>
      </c>
      <c r="E418" s="9" t="str">
        <f>VLOOKUP(D418,$P$2:$Q$171,2,0)</f>
        <v>SI</v>
      </c>
    </row>
    <row r="419" spans="1:5" ht="16.5" x14ac:dyDescent="0.25">
      <c r="A419" s="9" t="s">
        <v>7</v>
      </c>
      <c r="B419" s="12" t="s">
        <v>856</v>
      </c>
      <c r="C419" s="12" t="str">
        <f t="shared" si="8"/>
        <v>CESARMANAURE BALCÓN DEL CESAR</v>
      </c>
      <c r="D419" s="10" t="s">
        <v>1481</v>
      </c>
      <c r="E419" s="9" t="str">
        <f>VLOOKUP(D419,$P$2:$Q$171,2,0)</f>
        <v>SI</v>
      </c>
    </row>
    <row r="420" spans="1:5" ht="16.5" x14ac:dyDescent="0.25">
      <c r="A420" s="9" t="s">
        <v>7</v>
      </c>
      <c r="B420" s="9" t="s">
        <v>2075</v>
      </c>
      <c r="C420" s="9" t="str">
        <f t="shared" si="8"/>
        <v>CESARPAILITAS</v>
      </c>
      <c r="D420" s="10" t="s">
        <v>2076</v>
      </c>
      <c r="E420" s="9" t="s">
        <v>402</v>
      </c>
    </row>
    <row r="421" spans="1:5" ht="16.5" x14ac:dyDescent="0.25">
      <c r="A421" s="9" t="s">
        <v>7</v>
      </c>
      <c r="B421" s="9" t="s">
        <v>853</v>
      </c>
      <c r="C421" s="9" t="str">
        <f t="shared" si="8"/>
        <v>CESARPELAYA</v>
      </c>
      <c r="D421" s="10" t="s">
        <v>2077</v>
      </c>
      <c r="E421" s="9" t="s">
        <v>402</v>
      </c>
    </row>
    <row r="422" spans="1:5" ht="16.5" x14ac:dyDescent="0.25">
      <c r="A422" s="9" t="s">
        <v>7</v>
      </c>
      <c r="B422" s="12" t="s">
        <v>847</v>
      </c>
      <c r="C422" s="12" t="str">
        <f t="shared" si="8"/>
        <v>CESARPUEBLO BELLO</v>
      </c>
      <c r="D422" s="10" t="s">
        <v>1472</v>
      </c>
      <c r="E422" s="9" t="str">
        <f>VLOOKUP(D422,$P$2:$Q$171,2,0)</f>
        <v>SI</v>
      </c>
    </row>
    <row r="423" spans="1:5" ht="16.5" x14ac:dyDescent="0.25">
      <c r="A423" s="9" t="s">
        <v>7</v>
      </c>
      <c r="B423" s="9" t="s">
        <v>863</v>
      </c>
      <c r="C423" s="9" t="str">
        <f t="shared" si="8"/>
        <v>CESARRÍO DE ORO</v>
      </c>
      <c r="D423" s="10" t="s">
        <v>2078</v>
      </c>
      <c r="E423" s="9" t="s">
        <v>402</v>
      </c>
    </row>
    <row r="424" spans="1:5" ht="16.5" x14ac:dyDescent="0.25">
      <c r="A424" s="9" t="s">
        <v>7</v>
      </c>
      <c r="B424" s="12" t="s">
        <v>858</v>
      </c>
      <c r="C424" s="12" t="str">
        <f t="shared" si="8"/>
        <v>CESARLA PAZ</v>
      </c>
      <c r="D424" s="10" t="s">
        <v>1475</v>
      </c>
      <c r="E424" s="9" t="str">
        <f>VLOOKUP(D424,$P$2:$Q$171,2,0)</f>
        <v>SI</v>
      </c>
    </row>
    <row r="425" spans="1:5" ht="16.5" x14ac:dyDescent="0.25">
      <c r="A425" s="9" t="s">
        <v>7</v>
      </c>
      <c r="B425" s="9" t="s">
        <v>2079</v>
      </c>
      <c r="C425" s="9" t="str">
        <f t="shared" si="8"/>
        <v>CESARSAN ALBERTO</v>
      </c>
      <c r="D425" s="10" t="s">
        <v>2080</v>
      </c>
      <c r="E425" s="9" t="s">
        <v>402</v>
      </c>
    </row>
    <row r="426" spans="1:5" ht="16.5" x14ac:dyDescent="0.25">
      <c r="A426" s="9" t="s">
        <v>7</v>
      </c>
      <c r="B426" s="12" t="s">
        <v>850</v>
      </c>
      <c r="C426" s="12" t="str">
        <f t="shared" si="8"/>
        <v>CESARSAN DIEGO</v>
      </c>
      <c r="D426" s="10" t="s">
        <v>1478</v>
      </c>
      <c r="E426" s="9" t="str">
        <f>VLOOKUP(D426,$P$2:$Q$171,2,0)</f>
        <v>SI</v>
      </c>
    </row>
    <row r="427" spans="1:5" ht="16.5" x14ac:dyDescent="0.25">
      <c r="A427" s="9" t="s">
        <v>7</v>
      </c>
      <c r="B427" s="9" t="s">
        <v>309</v>
      </c>
      <c r="C427" s="9" t="str">
        <f t="shared" si="8"/>
        <v>CESARSAN MARTÍN</v>
      </c>
      <c r="D427" s="10" t="s">
        <v>2081</v>
      </c>
      <c r="E427" s="9" t="s">
        <v>402</v>
      </c>
    </row>
    <row r="428" spans="1:5" ht="16.5" x14ac:dyDescent="0.25">
      <c r="A428" s="9" t="s">
        <v>7</v>
      </c>
      <c r="B428" s="9" t="s">
        <v>2082</v>
      </c>
      <c r="C428" s="9" t="str">
        <f t="shared" si="8"/>
        <v>CESARTAMALAMEQUE</v>
      </c>
      <c r="D428" s="10" t="s">
        <v>2083</v>
      </c>
      <c r="E428" s="9" t="s">
        <v>402</v>
      </c>
    </row>
    <row r="429" spans="1:5" ht="16.5" x14ac:dyDescent="0.25">
      <c r="A429" s="9" t="s">
        <v>5</v>
      </c>
      <c r="B429" s="9" t="s">
        <v>1019</v>
      </c>
      <c r="C429" s="9" t="str">
        <f t="shared" si="8"/>
        <v>CÓRDOBAMONTERÍA</v>
      </c>
      <c r="D429" s="10" t="s">
        <v>2084</v>
      </c>
      <c r="E429" s="9" t="s">
        <v>402</v>
      </c>
    </row>
    <row r="430" spans="1:5" ht="16.5" x14ac:dyDescent="0.25">
      <c r="A430" s="9" t="s">
        <v>5</v>
      </c>
      <c r="B430" s="9" t="s">
        <v>2085</v>
      </c>
      <c r="C430" s="9" t="str">
        <f t="shared" si="8"/>
        <v>CÓRDOBAAYAPEL</v>
      </c>
      <c r="D430" s="10" t="s">
        <v>2086</v>
      </c>
      <c r="E430" s="9" t="s">
        <v>402</v>
      </c>
    </row>
    <row r="431" spans="1:5" ht="16.5" x14ac:dyDescent="0.25">
      <c r="A431" s="9" t="s">
        <v>5</v>
      </c>
      <c r="B431" s="9" t="s">
        <v>370</v>
      </c>
      <c r="C431" s="9" t="str">
        <f t="shared" si="8"/>
        <v>CÓRDOBABUENAVISTA</v>
      </c>
      <c r="D431" s="10" t="s">
        <v>2087</v>
      </c>
      <c r="E431" s="9" t="s">
        <v>402</v>
      </c>
    </row>
    <row r="432" spans="1:5" ht="16.5" x14ac:dyDescent="0.25">
      <c r="A432" s="9" t="s">
        <v>5</v>
      </c>
      <c r="B432" s="9" t="s">
        <v>779</v>
      </c>
      <c r="C432" s="9" t="str">
        <f t="shared" si="8"/>
        <v>CÓRDOBACANALETE</v>
      </c>
      <c r="D432" s="10" t="s">
        <v>2088</v>
      </c>
      <c r="E432" s="9" t="s">
        <v>402</v>
      </c>
    </row>
    <row r="433" spans="1:5" ht="16.5" x14ac:dyDescent="0.25">
      <c r="A433" s="9" t="s">
        <v>5</v>
      </c>
      <c r="B433" s="9" t="s">
        <v>786</v>
      </c>
      <c r="C433" s="9" t="str">
        <f t="shared" si="8"/>
        <v>CÓRDOBACERETÉ</v>
      </c>
      <c r="D433" s="10" t="s">
        <v>2089</v>
      </c>
      <c r="E433" s="9" t="s">
        <v>402</v>
      </c>
    </row>
    <row r="434" spans="1:5" ht="16.5" x14ac:dyDescent="0.25">
      <c r="A434" s="9" t="s">
        <v>5</v>
      </c>
      <c r="B434" s="9" t="s">
        <v>2090</v>
      </c>
      <c r="C434" s="9" t="str">
        <f t="shared" si="8"/>
        <v>CÓRDOBACHIMÁ</v>
      </c>
      <c r="D434" s="10" t="s">
        <v>2091</v>
      </c>
      <c r="E434" s="9" t="s">
        <v>402</v>
      </c>
    </row>
    <row r="435" spans="1:5" ht="16.5" x14ac:dyDescent="0.25">
      <c r="A435" s="9" t="s">
        <v>5</v>
      </c>
      <c r="B435" s="9" t="s">
        <v>782</v>
      </c>
      <c r="C435" s="9" t="str">
        <f t="shared" si="8"/>
        <v>CÓRDOBACHINÚ</v>
      </c>
      <c r="D435" s="10" t="s">
        <v>2092</v>
      </c>
      <c r="E435" s="9" t="s">
        <v>402</v>
      </c>
    </row>
    <row r="436" spans="1:5" ht="16.5" x14ac:dyDescent="0.25">
      <c r="A436" s="9" t="s">
        <v>5</v>
      </c>
      <c r="B436" s="9" t="s">
        <v>793</v>
      </c>
      <c r="C436" s="9" t="str">
        <f t="shared" si="8"/>
        <v>CÓRDOBACIÉNAGA DE ORO</v>
      </c>
      <c r="D436" s="10" t="s">
        <v>2093</v>
      </c>
      <c r="E436" s="9" t="s">
        <v>402</v>
      </c>
    </row>
    <row r="437" spans="1:5" ht="16.5" x14ac:dyDescent="0.25">
      <c r="A437" s="9" t="s">
        <v>5</v>
      </c>
      <c r="B437" s="9" t="s">
        <v>773</v>
      </c>
      <c r="C437" s="9" t="str">
        <f t="shared" si="8"/>
        <v>CÓRDOBACOTORRA</v>
      </c>
      <c r="D437" s="10" t="s">
        <v>2094</v>
      </c>
      <c r="E437" s="9" t="s">
        <v>402</v>
      </c>
    </row>
    <row r="438" spans="1:5" ht="16.5" x14ac:dyDescent="0.25">
      <c r="A438" s="9" t="s">
        <v>5</v>
      </c>
      <c r="B438" s="9" t="s">
        <v>787</v>
      </c>
      <c r="C438" s="9" t="str">
        <f t="shared" si="8"/>
        <v>CÓRDOBALA APARTADA</v>
      </c>
      <c r="D438" s="10" t="s">
        <v>2095</v>
      </c>
      <c r="E438" s="9" t="s">
        <v>402</v>
      </c>
    </row>
    <row r="439" spans="1:5" ht="16.5" x14ac:dyDescent="0.25">
      <c r="A439" s="9" t="s">
        <v>5</v>
      </c>
      <c r="B439" s="9" t="s">
        <v>775</v>
      </c>
      <c r="C439" s="9" t="str">
        <f t="shared" si="8"/>
        <v>CÓRDOBALORICA</v>
      </c>
      <c r="D439" s="10" t="s">
        <v>2096</v>
      </c>
      <c r="E439" s="9" t="s">
        <v>402</v>
      </c>
    </row>
    <row r="440" spans="1:5" ht="16.5" x14ac:dyDescent="0.25">
      <c r="A440" s="9" t="s">
        <v>5</v>
      </c>
      <c r="B440" s="9" t="s">
        <v>770</v>
      </c>
      <c r="C440" s="9" t="str">
        <f t="shared" si="8"/>
        <v>CÓRDOBALOS CÓRDOBAS</v>
      </c>
      <c r="D440" s="10" t="s">
        <v>2097</v>
      </c>
      <c r="E440" s="9" t="s">
        <v>402</v>
      </c>
    </row>
    <row r="441" spans="1:5" ht="16.5" x14ac:dyDescent="0.25">
      <c r="A441" s="9" t="s">
        <v>5</v>
      </c>
      <c r="B441" s="9" t="s">
        <v>1024</v>
      </c>
      <c r="C441" s="9" t="str">
        <f t="shared" si="8"/>
        <v>CÓRDOBAMOMIL</v>
      </c>
      <c r="D441" s="10" t="s">
        <v>2098</v>
      </c>
      <c r="E441" s="9" t="s">
        <v>402</v>
      </c>
    </row>
    <row r="442" spans="1:5" ht="16.5" x14ac:dyDescent="0.25">
      <c r="A442" s="9" t="s">
        <v>5</v>
      </c>
      <c r="B442" s="12" t="s">
        <v>1523</v>
      </c>
      <c r="C442" s="12" t="str">
        <f t="shared" si="8"/>
        <v>CÓRDOBAMONTELÍBANO</v>
      </c>
      <c r="D442" s="10" t="s">
        <v>1524</v>
      </c>
      <c r="E442" s="9" t="str">
        <f>VLOOKUP(D442,$P$2:$Q$171,2,0)</f>
        <v>SI</v>
      </c>
    </row>
    <row r="443" spans="1:5" ht="16.5" x14ac:dyDescent="0.25">
      <c r="A443" s="9" t="s">
        <v>5</v>
      </c>
      <c r="B443" s="9" t="s">
        <v>799</v>
      </c>
      <c r="C443" s="9" t="str">
        <f t="shared" si="8"/>
        <v>CÓRDOBAMOÑITOS</v>
      </c>
      <c r="D443" s="10" t="s">
        <v>2099</v>
      </c>
      <c r="E443" s="9" t="s">
        <v>402</v>
      </c>
    </row>
    <row r="444" spans="1:5" ht="16.5" x14ac:dyDescent="0.25">
      <c r="A444" s="9" t="s">
        <v>5</v>
      </c>
      <c r="B444" s="9" t="s">
        <v>781</v>
      </c>
      <c r="C444" s="9" t="str">
        <f t="shared" si="8"/>
        <v>CÓRDOBAPLANETA RICA</v>
      </c>
      <c r="D444" s="10" t="s">
        <v>2100</v>
      </c>
      <c r="E444" s="9" t="s">
        <v>402</v>
      </c>
    </row>
    <row r="445" spans="1:5" ht="16.5" x14ac:dyDescent="0.25">
      <c r="A445" s="9" t="s">
        <v>5</v>
      </c>
      <c r="B445" s="9" t="s">
        <v>2101</v>
      </c>
      <c r="C445" s="9" t="str">
        <f t="shared" si="8"/>
        <v>CÓRDOBAPUEBLO NUEVO</v>
      </c>
      <c r="D445" s="10" t="s">
        <v>2102</v>
      </c>
      <c r="E445" s="9" t="s">
        <v>402</v>
      </c>
    </row>
    <row r="446" spans="1:5" ht="16.5" x14ac:dyDescent="0.25">
      <c r="A446" s="9" t="s">
        <v>5</v>
      </c>
      <c r="B446" s="9" t="s">
        <v>2103</v>
      </c>
      <c r="C446" s="9" t="str">
        <f t="shared" si="8"/>
        <v>CÓRDOBAPUERTO ESCONDIDO</v>
      </c>
      <c r="D446" s="10" t="s">
        <v>2104</v>
      </c>
      <c r="E446" s="9" t="s">
        <v>402</v>
      </c>
    </row>
    <row r="447" spans="1:5" ht="16.5" x14ac:dyDescent="0.25">
      <c r="A447" s="9" t="s">
        <v>5</v>
      </c>
      <c r="B447" s="12" t="s">
        <v>1528</v>
      </c>
      <c r="C447" s="12" t="str">
        <f t="shared" si="8"/>
        <v>CÓRDOBAPUERTO LIBERTADOR</v>
      </c>
      <c r="D447" s="10" t="s">
        <v>1529</v>
      </c>
      <c r="E447" s="9" t="str">
        <f>VLOOKUP(D447,$P$2:$Q$171,2,0)</f>
        <v>SI</v>
      </c>
    </row>
    <row r="448" spans="1:5" ht="16.5" x14ac:dyDescent="0.25">
      <c r="A448" s="9" t="s">
        <v>5</v>
      </c>
      <c r="B448" s="9" t="s">
        <v>771</v>
      </c>
      <c r="C448" s="9" t="str">
        <f t="shared" si="8"/>
        <v>CÓRDOBAPURÍSIMA DE LA CONCEPCIÓN</v>
      </c>
      <c r="D448" s="10" t="s">
        <v>2105</v>
      </c>
      <c r="E448" s="9" t="s">
        <v>402</v>
      </c>
    </row>
    <row r="449" spans="1:5" ht="16.5" x14ac:dyDescent="0.25">
      <c r="A449" s="9" t="s">
        <v>5</v>
      </c>
      <c r="B449" s="9" t="s">
        <v>2106</v>
      </c>
      <c r="C449" s="9" t="str">
        <f t="shared" si="8"/>
        <v>CÓRDOBASAHAGÚN</v>
      </c>
      <c r="D449" s="10" t="s">
        <v>2107</v>
      </c>
      <c r="E449" s="9" t="s">
        <v>402</v>
      </c>
    </row>
    <row r="450" spans="1:5" ht="16.5" x14ac:dyDescent="0.25">
      <c r="A450" s="9" t="s">
        <v>5</v>
      </c>
      <c r="B450" s="9" t="s">
        <v>2108</v>
      </c>
      <c r="C450" s="9" t="str">
        <f t="shared" si="8"/>
        <v>CÓRDOBASAN ANDRÉS DE SOTAVENTO</v>
      </c>
      <c r="D450" s="10" t="s">
        <v>2109</v>
      </c>
      <c r="E450" s="9" t="s">
        <v>402</v>
      </c>
    </row>
    <row r="451" spans="1:5" ht="16.5" x14ac:dyDescent="0.25">
      <c r="A451" s="9" t="s">
        <v>5</v>
      </c>
      <c r="B451" s="9" t="s">
        <v>778</v>
      </c>
      <c r="C451" s="9" t="str">
        <f t="shared" ref="C451:C514" si="9">+CONCATENATE(A451,B451)</f>
        <v>CÓRDOBASAN ANTERO</v>
      </c>
      <c r="D451" s="10" t="s">
        <v>2110</v>
      </c>
      <c r="E451" s="9" t="s">
        <v>402</v>
      </c>
    </row>
    <row r="452" spans="1:5" ht="16.5" x14ac:dyDescent="0.25">
      <c r="A452" s="9" t="s">
        <v>5</v>
      </c>
      <c r="B452" s="9" t="s">
        <v>784</v>
      </c>
      <c r="C452" s="9" t="str">
        <f t="shared" si="9"/>
        <v>CÓRDOBASAN BERNARDO DEL VIENTO</v>
      </c>
      <c r="D452" s="10" t="s">
        <v>2111</v>
      </c>
      <c r="E452" s="9" t="s">
        <v>402</v>
      </c>
    </row>
    <row r="453" spans="1:5" ht="16.5" x14ac:dyDescent="0.25">
      <c r="A453" s="9" t="s">
        <v>5</v>
      </c>
      <c r="B453" s="9" t="s">
        <v>439</v>
      </c>
      <c r="C453" s="9" t="str">
        <f t="shared" si="9"/>
        <v>CÓRDOBASAN CARLOS</v>
      </c>
      <c r="D453" s="10" t="s">
        <v>2112</v>
      </c>
      <c r="E453" s="9" t="s">
        <v>402</v>
      </c>
    </row>
    <row r="454" spans="1:5" ht="16.5" x14ac:dyDescent="0.25">
      <c r="A454" s="9" t="s">
        <v>5</v>
      </c>
      <c r="B454" s="12" t="s">
        <v>801</v>
      </c>
      <c r="C454" s="12" t="str">
        <f t="shared" si="9"/>
        <v>CÓRDOBASAN JOSÉ DE URÉ</v>
      </c>
      <c r="D454" s="10" t="s">
        <v>1533</v>
      </c>
      <c r="E454" s="9" t="str">
        <f>VLOOKUP(D454,$P$2:$Q$171,2,0)</f>
        <v>SI</v>
      </c>
    </row>
    <row r="455" spans="1:5" ht="16.5" x14ac:dyDescent="0.25">
      <c r="A455" s="9" t="s">
        <v>5</v>
      </c>
      <c r="B455" s="9" t="s">
        <v>777</v>
      </c>
      <c r="C455" s="9" t="str">
        <f t="shared" si="9"/>
        <v>CÓRDOBASAN PELAYO</v>
      </c>
      <c r="D455" s="10" t="s">
        <v>2113</v>
      </c>
      <c r="E455" s="9" t="s">
        <v>402</v>
      </c>
    </row>
    <row r="456" spans="1:5" ht="16.5" x14ac:dyDescent="0.25">
      <c r="A456" s="9" t="s">
        <v>5</v>
      </c>
      <c r="B456" s="12" t="s">
        <v>788</v>
      </c>
      <c r="C456" s="12" t="str">
        <f t="shared" si="9"/>
        <v>CÓRDOBATIERRALTA</v>
      </c>
      <c r="D456" s="10" t="s">
        <v>1535</v>
      </c>
      <c r="E456" s="9" t="str">
        <f>VLOOKUP(D456,$P$2:$Q$171,2,0)</f>
        <v>SI</v>
      </c>
    </row>
    <row r="457" spans="1:5" ht="16.5" x14ac:dyDescent="0.25">
      <c r="A457" s="9" t="s">
        <v>5</v>
      </c>
      <c r="B457" s="9" t="s">
        <v>2114</v>
      </c>
      <c r="C457" s="9" t="str">
        <f t="shared" si="9"/>
        <v>CÓRDOBATUCHÍN</v>
      </c>
      <c r="D457" s="10" t="s">
        <v>2115</v>
      </c>
      <c r="E457" s="9" t="s">
        <v>402</v>
      </c>
    </row>
    <row r="458" spans="1:5" ht="16.5" x14ac:dyDescent="0.25">
      <c r="A458" s="9" t="s">
        <v>5</v>
      </c>
      <c r="B458" s="12" t="s">
        <v>780</v>
      </c>
      <c r="C458" s="12" t="str">
        <f t="shared" si="9"/>
        <v>CÓRDOBAVALENCIA</v>
      </c>
      <c r="D458" s="10" t="s">
        <v>1538</v>
      </c>
      <c r="E458" s="9" t="str">
        <f>VLOOKUP(D458,$P$2:$Q$171,2,0)</f>
        <v>SI</v>
      </c>
    </row>
    <row r="459" spans="1:5" ht="16.5" x14ac:dyDescent="0.25">
      <c r="A459" s="9" t="s">
        <v>9</v>
      </c>
      <c r="B459" s="9" t="s">
        <v>2116</v>
      </c>
      <c r="C459" s="9" t="str">
        <f t="shared" si="9"/>
        <v>CUNDINAMARCAAGUA DE DIOS</v>
      </c>
      <c r="D459" s="10" t="s">
        <v>2117</v>
      </c>
      <c r="E459" s="9" t="s">
        <v>402</v>
      </c>
    </row>
    <row r="460" spans="1:5" ht="16.5" x14ac:dyDescent="0.25">
      <c r="A460" s="9" t="s">
        <v>9</v>
      </c>
      <c r="B460" s="9" t="s">
        <v>2118</v>
      </c>
      <c r="C460" s="9" t="str">
        <f t="shared" si="9"/>
        <v>CUNDINAMARCAALBÁN</v>
      </c>
      <c r="D460" s="10" t="s">
        <v>2119</v>
      </c>
      <c r="E460" s="9" t="s">
        <v>402</v>
      </c>
    </row>
    <row r="461" spans="1:5" ht="16.5" x14ac:dyDescent="0.25">
      <c r="A461" s="9" t="s">
        <v>9</v>
      </c>
      <c r="B461" s="9" t="s">
        <v>2120</v>
      </c>
      <c r="C461" s="9" t="str">
        <f t="shared" si="9"/>
        <v>CUNDINAMARCAANAPOIMA</v>
      </c>
      <c r="D461" s="10" t="s">
        <v>2121</v>
      </c>
      <c r="E461" s="9" t="s">
        <v>402</v>
      </c>
    </row>
    <row r="462" spans="1:5" ht="16.5" x14ac:dyDescent="0.25">
      <c r="A462" s="9" t="s">
        <v>9</v>
      </c>
      <c r="B462" s="9" t="s">
        <v>2122</v>
      </c>
      <c r="C462" s="9" t="str">
        <f t="shared" si="9"/>
        <v>CUNDINAMARCAANOLAIMA</v>
      </c>
      <c r="D462" s="10" t="s">
        <v>2123</v>
      </c>
      <c r="E462" s="9" t="s">
        <v>402</v>
      </c>
    </row>
    <row r="463" spans="1:5" ht="16.5" x14ac:dyDescent="0.25">
      <c r="A463" s="9" t="s">
        <v>9</v>
      </c>
      <c r="B463" s="9" t="s">
        <v>2124</v>
      </c>
      <c r="C463" s="9" t="str">
        <f t="shared" si="9"/>
        <v>CUNDINAMARCAARBELÁEZ</v>
      </c>
      <c r="D463" s="10" t="s">
        <v>2125</v>
      </c>
      <c r="E463" s="9" t="s">
        <v>402</v>
      </c>
    </row>
    <row r="464" spans="1:5" ht="16.5" x14ac:dyDescent="0.25">
      <c r="A464" s="9" t="s">
        <v>9</v>
      </c>
      <c r="B464" s="9" t="s">
        <v>2126</v>
      </c>
      <c r="C464" s="9" t="str">
        <f t="shared" si="9"/>
        <v>CUNDINAMARCABELTRÁN</v>
      </c>
      <c r="D464" s="10" t="s">
        <v>2127</v>
      </c>
      <c r="E464" s="9" t="s">
        <v>402</v>
      </c>
    </row>
    <row r="465" spans="1:5" ht="16.5" x14ac:dyDescent="0.25">
      <c r="A465" s="9" t="s">
        <v>9</v>
      </c>
      <c r="B465" s="9" t="s">
        <v>2128</v>
      </c>
      <c r="C465" s="9" t="str">
        <f t="shared" si="9"/>
        <v>CUNDINAMARCABITUIMA</v>
      </c>
      <c r="D465" s="10" t="s">
        <v>2129</v>
      </c>
      <c r="E465" s="9" t="s">
        <v>402</v>
      </c>
    </row>
    <row r="466" spans="1:5" ht="16.5" x14ac:dyDescent="0.25">
      <c r="A466" s="9" t="s">
        <v>9</v>
      </c>
      <c r="B466" s="9" t="s">
        <v>2130</v>
      </c>
      <c r="C466" s="9" t="str">
        <f t="shared" si="9"/>
        <v>CUNDINAMARCABOJACÁ</v>
      </c>
      <c r="D466" s="10" t="s">
        <v>2131</v>
      </c>
      <c r="E466" s="9" t="s">
        <v>402</v>
      </c>
    </row>
    <row r="467" spans="1:5" ht="16.5" x14ac:dyDescent="0.25">
      <c r="A467" s="9" t="s">
        <v>9</v>
      </c>
      <c r="B467" s="9" t="s">
        <v>619</v>
      </c>
      <c r="C467" s="9" t="str">
        <f t="shared" si="9"/>
        <v>CUNDINAMARCACABRERA</v>
      </c>
      <c r="D467" s="10" t="s">
        <v>2132</v>
      </c>
      <c r="E467" s="9" t="s">
        <v>402</v>
      </c>
    </row>
    <row r="468" spans="1:5" ht="16.5" x14ac:dyDescent="0.25">
      <c r="A468" s="9" t="s">
        <v>9</v>
      </c>
      <c r="B468" s="9" t="s">
        <v>2133</v>
      </c>
      <c r="C468" s="9" t="str">
        <f t="shared" si="9"/>
        <v>CUNDINAMARCACACHIPAY</v>
      </c>
      <c r="D468" s="10" t="s">
        <v>2134</v>
      </c>
      <c r="E468" s="9" t="s">
        <v>402</v>
      </c>
    </row>
    <row r="469" spans="1:5" ht="16.5" x14ac:dyDescent="0.25">
      <c r="A469" s="9" t="s">
        <v>9</v>
      </c>
      <c r="B469" s="9" t="s">
        <v>2135</v>
      </c>
      <c r="C469" s="9" t="str">
        <f t="shared" si="9"/>
        <v>CUNDINAMARCACAJICÁ</v>
      </c>
      <c r="D469" s="10" t="s">
        <v>2136</v>
      </c>
      <c r="E469" s="9" t="s">
        <v>402</v>
      </c>
    </row>
    <row r="470" spans="1:5" ht="16.5" x14ac:dyDescent="0.25">
      <c r="A470" s="9" t="s">
        <v>9</v>
      </c>
      <c r="B470" s="9" t="s">
        <v>1106</v>
      </c>
      <c r="C470" s="9" t="str">
        <f t="shared" si="9"/>
        <v>CUNDINAMARCACAPARRAPÍ</v>
      </c>
      <c r="D470" s="10" t="s">
        <v>2137</v>
      </c>
      <c r="E470" s="9" t="s">
        <v>402</v>
      </c>
    </row>
    <row r="471" spans="1:5" ht="16.5" x14ac:dyDescent="0.25">
      <c r="A471" s="9" t="s">
        <v>9</v>
      </c>
      <c r="B471" s="9" t="s">
        <v>2138</v>
      </c>
      <c r="C471" s="9" t="str">
        <f t="shared" si="9"/>
        <v>CUNDINAMARCACÁQUEZA</v>
      </c>
      <c r="D471" s="10" t="s">
        <v>2139</v>
      </c>
      <c r="E471" s="9" t="s">
        <v>402</v>
      </c>
    </row>
    <row r="472" spans="1:5" ht="16.5" x14ac:dyDescent="0.25">
      <c r="A472" s="9" t="s">
        <v>9</v>
      </c>
      <c r="B472" s="9" t="s">
        <v>2140</v>
      </c>
      <c r="C472" s="9" t="str">
        <f t="shared" si="9"/>
        <v>CUNDINAMARCACARMEN DE CARUPA</v>
      </c>
      <c r="D472" s="10" t="s">
        <v>2141</v>
      </c>
      <c r="E472" s="9" t="s">
        <v>402</v>
      </c>
    </row>
    <row r="473" spans="1:5" ht="16.5" x14ac:dyDescent="0.25">
      <c r="A473" s="9" t="s">
        <v>9</v>
      </c>
      <c r="B473" s="9" t="s">
        <v>2142</v>
      </c>
      <c r="C473" s="9" t="str">
        <f t="shared" si="9"/>
        <v>CUNDINAMARCACHAGUANÍ</v>
      </c>
      <c r="D473" s="10" t="s">
        <v>2143</v>
      </c>
      <c r="E473" s="9" t="s">
        <v>402</v>
      </c>
    </row>
    <row r="474" spans="1:5" ht="16.5" x14ac:dyDescent="0.25">
      <c r="A474" s="9" t="s">
        <v>9</v>
      </c>
      <c r="B474" s="9" t="s">
        <v>994</v>
      </c>
      <c r="C474" s="9" t="str">
        <f t="shared" si="9"/>
        <v>CUNDINAMARCACHÍA</v>
      </c>
      <c r="D474" s="10" t="s">
        <v>2144</v>
      </c>
      <c r="E474" s="9" t="s">
        <v>402</v>
      </c>
    </row>
    <row r="475" spans="1:5" ht="16.5" x14ac:dyDescent="0.25">
      <c r="A475" s="9" t="s">
        <v>9</v>
      </c>
      <c r="B475" s="9" t="s">
        <v>997</v>
      </c>
      <c r="C475" s="9" t="str">
        <f t="shared" si="9"/>
        <v>CUNDINAMARCACHIPAQUE</v>
      </c>
      <c r="D475" s="10" t="s">
        <v>2145</v>
      </c>
      <c r="E475" s="9" t="s">
        <v>402</v>
      </c>
    </row>
    <row r="476" spans="1:5" ht="16.5" x14ac:dyDescent="0.25">
      <c r="A476" s="9" t="s">
        <v>9</v>
      </c>
      <c r="B476" s="9" t="s">
        <v>2146</v>
      </c>
      <c r="C476" s="9" t="str">
        <f t="shared" si="9"/>
        <v>CUNDINAMARCACHOACHÍ</v>
      </c>
      <c r="D476" s="10" t="s">
        <v>2147</v>
      </c>
      <c r="E476" s="9" t="s">
        <v>402</v>
      </c>
    </row>
    <row r="477" spans="1:5" ht="16.5" x14ac:dyDescent="0.25">
      <c r="A477" s="9" t="s">
        <v>9</v>
      </c>
      <c r="B477" s="9" t="s">
        <v>2148</v>
      </c>
      <c r="C477" s="9" t="str">
        <f t="shared" si="9"/>
        <v>CUNDINAMARCACHOCONTÁ</v>
      </c>
      <c r="D477" s="10" t="s">
        <v>2149</v>
      </c>
      <c r="E477" s="9" t="s">
        <v>402</v>
      </c>
    </row>
    <row r="478" spans="1:5" ht="16.5" x14ac:dyDescent="0.25">
      <c r="A478" s="9" t="s">
        <v>9</v>
      </c>
      <c r="B478" s="9" t="s">
        <v>2150</v>
      </c>
      <c r="C478" s="9" t="str">
        <f t="shared" si="9"/>
        <v>CUNDINAMARCACOGUA</v>
      </c>
      <c r="D478" s="10" t="s">
        <v>2151</v>
      </c>
      <c r="E478" s="9" t="s">
        <v>402</v>
      </c>
    </row>
    <row r="479" spans="1:5" ht="16.5" x14ac:dyDescent="0.25">
      <c r="A479" s="9" t="s">
        <v>9</v>
      </c>
      <c r="B479" s="9" t="s">
        <v>2152</v>
      </c>
      <c r="C479" s="9" t="str">
        <f t="shared" si="9"/>
        <v>CUNDINAMARCACOTA</v>
      </c>
      <c r="D479" s="10" t="s">
        <v>2153</v>
      </c>
      <c r="E479" s="9" t="s">
        <v>402</v>
      </c>
    </row>
    <row r="480" spans="1:5" ht="16.5" x14ac:dyDescent="0.25">
      <c r="A480" s="9" t="s">
        <v>9</v>
      </c>
      <c r="B480" s="9" t="s">
        <v>2154</v>
      </c>
      <c r="C480" s="9" t="str">
        <f t="shared" si="9"/>
        <v>CUNDINAMARCACUCUNUBÁ</v>
      </c>
      <c r="D480" s="10" t="s">
        <v>2155</v>
      </c>
      <c r="E480" s="9" t="s">
        <v>402</v>
      </c>
    </row>
    <row r="481" spans="1:5" ht="16.5" x14ac:dyDescent="0.25">
      <c r="A481" s="9" t="s">
        <v>9</v>
      </c>
      <c r="B481" s="9" t="s">
        <v>2156</v>
      </c>
      <c r="C481" s="9" t="str">
        <f t="shared" si="9"/>
        <v>CUNDINAMARCAEL COLEGIO</v>
      </c>
      <c r="D481" s="10" t="s">
        <v>2157</v>
      </c>
      <c r="E481" s="9" t="s">
        <v>402</v>
      </c>
    </row>
    <row r="482" spans="1:5" ht="16.5" x14ac:dyDescent="0.25">
      <c r="A482" s="9" t="s">
        <v>9</v>
      </c>
      <c r="B482" s="9" t="s">
        <v>1711</v>
      </c>
      <c r="C482" s="9" t="str">
        <f t="shared" si="9"/>
        <v>CUNDINAMARCAEL PEÑÓN</v>
      </c>
      <c r="D482" s="10" t="s">
        <v>2158</v>
      </c>
      <c r="E482" s="9" t="s">
        <v>402</v>
      </c>
    </row>
    <row r="483" spans="1:5" ht="16.5" x14ac:dyDescent="0.25">
      <c r="A483" s="9" t="s">
        <v>9</v>
      </c>
      <c r="B483" s="9" t="s">
        <v>2159</v>
      </c>
      <c r="C483" s="9" t="str">
        <f t="shared" si="9"/>
        <v>CUNDINAMARCAEL ROSAL</v>
      </c>
      <c r="D483" s="10" t="s">
        <v>2160</v>
      </c>
      <c r="E483" s="9" t="s">
        <v>402</v>
      </c>
    </row>
    <row r="484" spans="1:5" ht="16.5" x14ac:dyDescent="0.25">
      <c r="A484" s="9" t="s">
        <v>9</v>
      </c>
      <c r="B484" s="9" t="s">
        <v>2161</v>
      </c>
      <c r="C484" s="9" t="str">
        <f t="shared" si="9"/>
        <v>CUNDINAMARCAFACATATIVÁ</v>
      </c>
      <c r="D484" s="10" t="s">
        <v>2162</v>
      </c>
      <c r="E484" s="9" t="s">
        <v>402</v>
      </c>
    </row>
    <row r="485" spans="1:5" ht="16.5" x14ac:dyDescent="0.25">
      <c r="A485" s="9" t="s">
        <v>9</v>
      </c>
      <c r="B485" s="9" t="s">
        <v>2163</v>
      </c>
      <c r="C485" s="9" t="str">
        <f t="shared" si="9"/>
        <v>CUNDINAMARCAFÓMEQUE</v>
      </c>
      <c r="D485" s="10" t="s">
        <v>2164</v>
      </c>
      <c r="E485" s="9" t="s">
        <v>402</v>
      </c>
    </row>
    <row r="486" spans="1:5" ht="16.5" x14ac:dyDescent="0.25">
      <c r="A486" s="9" t="s">
        <v>9</v>
      </c>
      <c r="B486" s="9" t="s">
        <v>2165</v>
      </c>
      <c r="C486" s="9" t="str">
        <f t="shared" si="9"/>
        <v>CUNDINAMARCAFOSCA</v>
      </c>
      <c r="D486" s="10" t="s">
        <v>2166</v>
      </c>
      <c r="E486" s="9" t="s">
        <v>402</v>
      </c>
    </row>
    <row r="487" spans="1:5" ht="16.5" x14ac:dyDescent="0.25">
      <c r="A487" s="9" t="s">
        <v>9</v>
      </c>
      <c r="B487" s="9" t="s">
        <v>2167</v>
      </c>
      <c r="C487" s="9" t="str">
        <f t="shared" si="9"/>
        <v>CUNDINAMARCAFUNZA</v>
      </c>
      <c r="D487" s="10" t="s">
        <v>2168</v>
      </c>
      <c r="E487" s="9" t="s">
        <v>402</v>
      </c>
    </row>
    <row r="488" spans="1:5" ht="16.5" x14ac:dyDescent="0.25">
      <c r="A488" s="9" t="s">
        <v>9</v>
      </c>
      <c r="B488" s="9" t="s">
        <v>2169</v>
      </c>
      <c r="C488" s="9" t="str">
        <f t="shared" si="9"/>
        <v>CUNDINAMARCAFÚQUENE</v>
      </c>
      <c r="D488" s="10" t="s">
        <v>2170</v>
      </c>
      <c r="E488" s="9" t="s">
        <v>402</v>
      </c>
    </row>
    <row r="489" spans="1:5" ht="16.5" x14ac:dyDescent="0.25">
      <c r="A489" s="9" t="s">
        <v>9</v>
      </c>
      <c r="B489" s="9" t="s">
        <v>2171</v>
      </c>
      <c r="C489" s="9" t="str">
        <f t="shared" si="9"/>
        <v>CUNDINAMARCAFUSAGASUGÁ</v>
      </c>
      <c r="D489" s="10" t="s">
        <v>2172</v>
      </c>
      <c r="E489" s="9" t="s">
        <v>402</v>
      </c>
    </row>
    <row r="490" spans="1:5" ht="16.5" x14ac:dyDescent="0.25">
      <c r="A490" s="9" t="s">
        <v>9</v>
      </c>
      <c r="B490" s="9" t="s">
        <v>2173</v>
      </c>
      <c r="C490" s="9" t="str">
        <f t="shared" si="9"/>
        <v>CUNDINAMARCAGACHALÁ</v>
      </c>
      <c r="D490" s="10" t="s">
        <v>2174</v>
      </c>
      <c r="E490" s="9" t="s">
        <v>402</v>
      </c>
    </row>
    <row r="491" spans="1:5" ht="16.5" x14ac:dyDescent="0.25">
      <c r="A491" s="9" t="s">
        <v>9</v>
      </c>
      <c r="B491" s="9" t="s">
        <v>2175</v>
      </c>
      <c r="C491" s="9" t="str">
        <f t="shared" si="9"/>
        <v>CUNDINAMARCAGACHANCIPÁ</v>
      </c>
      <c r="D491" s="10" t="s">
        <v>2176</v>
      </c>
      <c r="E491" s="9" t="s">
        <v>402</v>
      </c>
    </row>
    <row r="492" spans="1:5" ht="16.5" x14ac:dyDescent="0.25">
      <c r="A492" s="9" t="s">
        <v>9</v>
      </c>
      <c r="B492" s="9" t="s">
        <v>2177</v>
      </c>
      <c r="C492" s="9" t="str">
        <f t="shared" si="9"/>
        <v>CUNDINAMARCAGACHETÁ</v>
      </c>
      <c r="D492" s="10" t="s">
        <v>2178</v>
      </c>
      <c r="E492" s="9" t="s">
        <v>402</v>
      </c>
    </row>
    <row r="493" spans="1:5" ht="16.5" x14ac:dyDescent="0.25">
      <c r="A493" s="9" t="s">
        <v>9</v>
      </c>
      <c r="B493" s="9" t="s">
        <v>479</v>
      </c>
      <c r="C493" s="9" t="str">
        <f t="shared" si="9"/>
        <v>CUNDINAMARCAGAMA</v>
      </c>
      <c r="D493" s="10" t="s">
        <v>2179</v>
      </c>
      <c r="E493" s="9" t="s">
        <v>402</v>
      </c>
    </row>
    <row r="494" spans="1:5" ht="16.5" x14ac:dyDescent="0.25">
      <c r="A494" s="9" t="s">
        <v>9</v>
      </c>
      <c r="B494" s="9" t="s">
        <v>2180</v>
      </c>
      <c r="C494" s="9" t="str">
        <f t="shared" si="9"/>
        <v>CUNDINAMARCAGIRARDOT</v>
      </c>
      <c r="D494" s="10" t="s">
        <v>2181</v>
      </c>
      <c r="E494" s="9" t="s">
        <v>402</v>
      </c>
    </row>
    <row r="495" spans="1:5" ht="16.5" x14ac:dyDescent="0.25">
      <c r="A495" s="9" t="s">
        <v>9</v>
      </c>
      <c r="B495" s="9" t="s">
        <v>307</v>
      </c>
      <c r="C495" s="9" t="str">
        <f t="shared" si="9"/>
        <v>CUNDINAMARCAGRANADA</v>
      </c>
      <c r="D495" s="10" t="s">
        <v>2182</v>
      </c>
      <c r="E495" s="9" t="s">
        <v>402</v>
      </c>
    </row>
    <row r="496" spans="1:5" ht="16.5" x14ac:dyDescent="0.25">
      <c r="A496" s="9" t="s">
        <v>9</v>
      </c>
      <c r="B496" s="9" t="s">
        <v>2183</v>
      </c>
      <c r="C496" s="9" t="str">
        <f t="shared" si="9"/>
        <v>CUNDINAMARCAGUACHETÁ</v>
      </c>
      <c r="D496" s="10" t="s">
        <v>2184</v>
      </c>
      <c r="E496" s="9" t="s">
        <v>402</v>
      </c>
    </row>
    <row r="497" spans="1:5" ht="16.5" x14ac:dyDescent="0.25">
      <c r="A497" s="9" t="s">
        <v>9</v>
      </c>
      <c r="B497" s="9" t="s">
        <v>2185</v>
      </c>
      <c r="C497" s="9" t="str">
        <f t="shared" si="9"/>
        <v>CUNDINAMARCAGUADUAS</v>
      </c>
      <c r="D497" s="10" t="s">
        <v>2186</v>
      </c>
      <c r="E497" s="9" t="s">
        <v>402</v>
      </c>
    </row>
    <row r="498" spans="1:5" ht="16.5" x14ac:dyDescent="0.25">
      <c r="A498" s="9" t="s">
        <v>9</v>
      </c>
      <c r="B498" s="9" t="s">
        <v>618</v>
      </c>
      <c r="C498" s="9" t="str">
        <f t="shared" si="9"/>
        <v>CUNDINAMARCAGUASCA</v>
      </c>
      <c r="D498" s="10" t="s">
        <v>2187</v>
      </c>
      <c r="E498" s="9" t="s">
        <v>402</v>
      </c>
    </row>
    <row r="499" spans="1:5" ht="16.5" x14ac:dyDescent="0.25">
      <c r="A499" s="9" t="s">
        <v>9</v>
      </c>
      <c r="B499" s="9" t="s">
        <v>2188</v>
      </c>
      <c r="C499" s="9" t="str">
        <f t="shared" si="9"/>
        <v>CUNDINAMARCAGUATAQUÍ</v>
      </c>
      <c r="D499" s="10" t="s">
        <v>2189</v>
      </c>
      <c r="E499" s="9" t="s">
        <v>402</v>
      </c>
    </row>
    <row r="500" spans="1:5" ht="16.5" x14ac:dyDescent="0.25">
      <c r="A500" s="9" t="s">
        <v>9</v>
      </c>
      <c r="B500" s="9" t="s">
        <v>633</v>
      </c>
      <c r="C500" s="9" t="str">
        <f t="shared" si="9"/>
        <v>CUNDINAMARCAGUATAVITA</v>
      </c>
      <c r="D500" s="10" t="s">
        <v>2190</v>
      </c>
      <c r="E500" s="9" t="s">
        <v>402</v>
      </c>
    </row>
    <row r="501" spans="1:5" ht="16.5" x14ac:dyDescent="0.25">
      <c r="A501" s="9" t="s">
        <v>9</v>
      </c>
      <c r="B501" s="9" t="s">
        <v>2191</v>
      </c>
      <c r="C501" s="9" t="str">
        <f t="shared" si="9"/>
        <v>CUNDINAMARCAGUAYABAL DE SÍQUIMA</v>
      </c>
      <c r="D501" s="10" t="s">
        <v>2192</v>
      </c>
      <c r="E501" s="9" t="s">
        <v>402</v>
      </c>
    </row>
    <row r="502" spans="1:5" ht="16.5" x14ac:dyDescent="0.25">
      <c r="A502" s="9" t="s">
        <v>9</v>
      </c>
      <c r="B502" s="9" t="s">
        <v>2193</v>
      </c>
      <c r="C502" s="9" t="str">
        <f t="shared" si="9"/>
        <v>CUNDINAMARCAGUAYABETAL</v>
      </c>
      <c r="D502" s="10" t="s">
        <v>2194</v>
      </c>
      <c r="E502" s="9" t="s">
        <v>402</v>
      </c>
    </row>
    <row r="503" spans="1:5" ht="16.5" x14ac:dyDescent="0.25">
      <c r="A503" s="9" t="s">
        <v>9</v>
      </c>
      <c r="B503" s="9" t="s">
        <v>2195</v>
      </c>
      <c r="C503" s="9" t="str">
        <f t="shared" si="9"/>
        <v>CUNDINAMARCAGUTIÉRREZ</v>
      </c>
      <c r="D503" s="10" t="s">
        <v>2196</v>
      </c>
      <c r="E503" s="9" t="s">
        <v>402</v>
      </c>
    </row>
    <row r="504" spans="1:5" ht="16.5" x14ac:dyDescent="0.25">
      <c r="A504" s="9" t="s">
        <v>9</v>
      </c>
      <c r="B504" s="9" t="s">
        <v>2197</v>
      </c>
      <c r="C504" s="9" t="str">
        <f t="shared" si="9"/>
        <v>CUNDINAMARCAJERUSALÉN</v>
      </c>
      <c r="D504" s="10" t="s">
        <v>2198</v>
      </c>
      <c r="E504" s="9" t="s">
        <v>402</v>
      </c>
    </row>
    <row r="505" spans="1:5" ht="16.5" x14ac:dyDescent="0.25">
      <c r="A505" s="9" t="s">
        <v>9</v>
      </c>
      <c r="B505" s="9" t="s">
        <v>2199</v>
      </c>
      <c r="C505" s="9" t="str">
        <f t="shared" si="9"/>
        <v>CUNDINAMARCAJUNÍN</v>
      </c>
      <c r="D505" s="10" t="s">
        <v>2200</v>
      </c>
      <c r="E505" s="9" t="s">
        <v>402</v>
      </c>
    </row>
    <row r="506" spans="1:5" ht="16.5" x14ac:dyDescent="0.25">
      <c r="A506" s="9" t="s">
        <v>9</v>
      </c>
      <c r="B506" s="9" t="s">
        <v>2201</v>
      </c>
      <c r="C506" s="9" t="str">
        <f t="shared" si="9"/>
        <v>CUNDINAMARCALA CALERA</v>
      </c>
      <c r="D506" s="10" t="s">
        <v>2202</v>
      </c>
      <c r="E506" s="9" t="s">
        <v>402</v>
      </c>
    </row>
    <row r="507" spans="1:5" ht="16.5" x14ac:dyDescent="0.25">
      <c r="A507" s="9" t="s">
        <v>9</v>
      </c>
      <c r="B507" s="9" t="s">
        <v>2203</v>
      </c>
      <c r="C507" s="9" t="str">
        <f t="shared" si="9"/>
        <v>CUNDINAMARCALA MESA</v>
      </c>
      <c r="D507" s="10" t="s">
        <v>2204</v>
      </c>
      <c r="E507" s="9" t="s">
        <v>402</v>
      </c>
    </row>
    <row r="508" spans="1:5" ht="16.5" x14ac:dyDescent="0.25">
      <c r="A508" s="9" t="s">
        <v>9</v>
      </c>
      <c r="B508" s="9" t="s">
        <v>2205</v>
      </c>
      <c r="C508" s="9" t="str">
        <f t="shared" si="9"/>
        <v>CUNDINAMARCALA PALMA</v>
      </c>
      <c r="D508" s="10" t="s">
        <v>2206</v>
      </c>
      <c r="E508" s="9" t="s">
        <v>402</v>
      </c>
    </row>
    <row r="509" spans="1:5" ht="16.5" x14ac:dyDescent="0.25">
      <c r="A509" s="9" t="s">
        <v>9</v>
      </c>
      <c r="B509" s="9" t="s">
        <v>2207</v>
      </c>
      <c r="C509" s="9" t="str">
        <f t="shared" si="9"/>
        <v>CUNDINAMARCALA PEÑA</v>
      </c>
      <c r="D509" s="10" t="s">
        <v>2208</v>
      </c>
      <c r="E509" s="9" t="s">
        <v>402</v>
      </c>
    </row>
    <row r="510" spans="1:5" ht="16.5" x14ac:dyDescent="0.25">
      <c r="A510" s="9" t="s">
        <v>9</v>
      </c>
      <c r="B510" s="9" t="s">
        <v>2035</v>
      </c>
      <c r="C510" s="9" t="str">
        <f t="shared" si="9"/>
        <v>CUNDINAMARCALA VEGA</v>
      </c>
      <c r="D510" s="10" t="s">
        <v>2209</v>
      </c>
      <c r="E510" s="9" t="s">
        <v>402</v>
      </c>
    </row>
    <row r="511" spans="1:5" ht="16.5" x14ac:dyDescent="0.25">
      <c r="A511" s="9" t="s">
        <v>9</v>
      </c>
      <c r="B511" s="9" t="s">
        <v>2210</v>
      </c>
      <c r="C511" s="9" t="str">
        <f t="shared" si="9"/>
        <v>CUNDINAMARCALENGUAZAQUE</v>
      </c>
      <c r="D511" s="10" t="s">
        <v>2211</v>
      </c>
      <c r="E511" s="9" t="s">
        <v>402</v>
      </c>
    </row>
    <row r="512" spans="1:5" ht="16.5" x14ac:dyDescent="0.25">
      <c r="A512" s="9" t="s">
        <v>9</v>
      </c>
      <c r="B512" s="9" t="s">
        <v>2212</v>
      </c>
      <c r="C512" s="9" t="str">
        <f t="shared" si="9"/>
        <v>CUNDINAMARCAMACHETÁ</v>
      </c>
      <c r="D512" s="10" t="s">
        <v>2213</v>
      </c>
      <c r="E512" s="9" t="s">
        <v>402</v>
      </c>
    </row>
    <row r="513" spans="1:5" ht="16.5" x14ac:dyDescent="0.25">
      <c r="A513" s="9" t="s">
        <v>9</v>
      </c>
      <c r="B513" s="9" t="s">
        <v>2214</v>
      </c>
      <c r="C513" s="9" t="str">
        <f t="shared" si="9"/>
        <v>CUNDINAMARCAMADRID</v>
      </c>
      <c r="D513" s="10" t="s">
        <v>2215</v>
      </c>
      <c r="E513" s="9" t="s">
        <v>402</v>
      </c>
    </row>
    <row r="514" spans="1:5" ht="16.5" x14ac:dyDescent="0.25">
      <c r="A514" s="9" t="s">
        <v>9</v>
      </c>
      <c r="B514" s="9" t="s">
        <v>2216</v>
      </c>
      <c r="C514" s="9" t="str">
        <f t="shared" si="9"/>
        <v>CUNDINAMARCAMANTA</v>
      </c>
      <c r="D514" s="10" t="s">
        <v>2217</v>
      </c>
      <c r="E514" s="9" t="s">
        <v>402</v>
      </c>
    </row>
    <row r="515" spans="1:5" ht="16.5" x14ac:dyDescent="0.25">
      <c r="A515" s="9" t="s">
        <v>9</v>
      </c>
      <c r="B515" s="9" t="s">
        <v>2218</v>
      </c>
      <c r="C515" s="9" t="str">
        <f t="shared" ref="C515:C578" si="10">+CONCATENATE(A515,B515)</f>
        <v>CUNDINAMARCAMEDINA</v>
      </c>
      <c r="D515" s="10" t="s">
        <v>2219</v>
      </c>
      <c r="E515" s="9" t="s">
        <v>402</v>
      </c>
    </row>
    <row r="516" spans="1:5" ht="16.5" x14ac:dyDescent="0.25">
      <c r="A516" s="9" t="s">
        <v>9</v>
      </c>
      <c r="B516" s="9" t="s">
        <v>1621</v>
      </c>
      <c r="C516" s="9" t="str">
        <f t="shared" si="10"/>
        <v>CUNDINAMARCAMOSQUERA</v>
      </c>
      <c r="D516" s="10" t="s">
        <v>2220</v>
      </c>
      <c r="E516" s="9" t="s">
        <v>402</v>
      </c>
    </row>
    <row r="517" spans="1:5" ht="16.5" x14ac:dyDescent="0.25">
      <c r="A517" s="9" t="s">
        <v>9</v>
      </c>
      <c r="B517" s="9" t="s">
        <v>22</v>
      </c>
      <c r="C517" s="9" t="str">
        <f t="shared" si="10"/>
        <v>CUNDINAMARCANARIÑO</v>
      </c>
      <c r="D517" s="10" t="s">
        <v>2221</v>
      </c>
      <c r="E517" s="9" t="s">
        <v>402</v>
      </c>
    </row>
    <row r="518" spans="1:5" ht="16.5" x14ac:dyDescent="0.25">
      <c r="A518" s="9" t="s">
        <v>9</v>
      </c>
      <c r="B518" s="9" t="s">
        <v>2222</v>
      </c>
      <c r="C518" s="9" t="str">
        <f t="shared" si="10"/>
        <v>CUNDINAMARCANEMOCÓN</v>
      </c>
      <c r="D518" s="10" t="s">
        <v>2223</v>
      </c>
      <c r="E518" s="9" t="s">
        <v>402</v>
      </c>
    </row>
    <row r="519" spans="1:5" ht="16.5" x14ac:dyDescent="0.25">
      <c r="A519" s="9" t="s">
        <v>9</v>
      </c>
      <c r="B519" s="9" t="s">
        <v>2224</v>
      </c>
      <c r="C519" s="9" t="str">
        <f t="shared" si="10"/>
        <v>CUNDINAMARCANILO</v>
      </c>
      <c r="D519" s="10" t="s">
        <v>2225</v>
      </c>
      <c r="E519" s="9" t="s">
        <v>402</v>
      </c>
    </row>
    <row r="520" spans="1:5" ht="16.5" x14ac:dyDescent="0.25">
      <c r="A520" s="9" t="s">
        <v>9</v>
      </c>
      <c r="B520" s="9" t="s">
        <v>2226</v>
      </c>
      <c r="C520" s="9" t="str">
        <f t="shared" si="10"/>
        <v>CUNDINAMARCANIMAIMA</v>
      </c>
      <c r="D520" s="10" t="s">
        <v>2227</v>
      </c>
      <c r="E520" s="9" t="s">
        <v>402</v>
      </c>
    </row>
    <row r="521" spans="1:5" ht="16.5" x14ac:dyDescent="0.25">
      <c r="A521" s="9" t="s">
        <v>9</v>
      </c>
      <c r="B521" s="9" t="s">
        <v>2228</v>
      </c>
      <c r="C521" s="9" t="str">
        <f t="shared" si="10"/>
        <v>CUNDINAMARCANOCAIMA</v>
      </c>
      <c r="D521" s="10" t="s">
        <v>2229</v>
      </c>
      <c r="E521" s="9" t="s">
        <v>402</v>
      </c>
    </row>
    <row r="522" spans="1:5" ht="16.5" x14ac:dyDescent="0.25">
      <c r="A522" s="9" t="s">
        <v>9</v>
      </c>
      <c r="B522" s="9" t="s">
        <v>1580</v>
      </c>
      <c r="C522" s="9" t="str">
        <f t="shared" si="10"/>
        <v>CUNDINAMARCAVENECIA</v>
      </c>
      <c r="D522" s="10" t="s">
        <v>2230</v>
      </c>
      <c r="E522" s="9" t="s">
        <v>402</v>
      </c>
    </row>
    <row r="523" spans="1:5" ht="16.5" x14ac:dyDescent="0.25">
      <c r="A523" s="9" t="s">
        <v>9</v>
      </c>
      <c r="B523" s="9" t="s">
        <v>624</v>
      </c>
      <c r="C523" s="9" t="str">
        <f t="shared" si="10"/>
        <v>CUNDINAMARCAPACHO</v>
      </c>
      <c r="D523" s="10" t="s">
        <v>2231</v>
      </c>
      <c r="E523" s="9" t="s">
        <v>402</v>
      </c>
    </row>
    <row r="524" spans="1:5" ht="16.5" x14ac:dyDescent="0.25">
      <c r="A524" s="9" t="s">
        <v>9</v>
      </c>
      <c r="B524" s="9" t="s">
        <v>2232</v>
      </c>
      <c r="C524" s="9" t="str">
        <f t="shared" si="10"/>
        <v>CUNDINAMARCAPAIME</v>
      </c>
      <c r="D524" s="10" t="s">
        <v>2233</v>
      </c>
      <c r="E524" s="9" t="s">
        <v>402</v>
      </c>
    </row>
    <row r="525" spans="1:5" ht="16.5" x14ac:dyDescent="0.25">
      <c r="A525" s="9" t="s">
        <v>9</v>
      </c>
      <c r="B525" s="9" t="s">
        <v>2234</v>
      </c>
      <c r="C525" s="9" t="str">
        <f t="shared" si="10"/>
        <v>CUNDINAMARCAPANDI</v>
      </c>
      <c r="D525" s="10" t="s">
        <v>2235</v>
      </c>
      <c r="E525" s="9" t="s">
        <v>402</v>
      </c>
    </row>
    <row r="526" spans="1:5" ht="16.5" x14ac:dyDescent="0.25">
      <c r="A526" s="9" t="s">
        <v>9</v>
      </c>
      <c r="B526" s="9" t="s">
        <v>2236</v>
      </c>
      <c r="C526" s="9" t="str">
        <f t="shared" si="10"/>
        <v>CUNDINAMARCAPARATEBUENO</v>
      </c>
      <c r="D526" s="10" t="s">
        <v>2237</v>
      </c>
      <c r="E526" s="9" t="s">
        <v>402</v>
      </c>
    </row>
    <row r="527" spans="1:5" ht="16.5" x14ac:dyDescent="0.25">
      <c r="A527" s="9" t="s">
        <v>9</v>
      </c>
      <c r="B527" s="9" t="s">
        <v>992</v>
      </c>
      <c r="C527" s="9" t="str">
        <f t="shared" si="10"/>
        <v>CUNDINAMARCAPASCA</v>
      </c>
      <c r="D527" s="10" t="s">
        <v>2238</v>
      </c>
      <c r="E527" s="9" t="s">
        <v>402</v>
      </c>
    </row>
    <row r="528" spans="1:5" ht="16.5" x14ac:dyDescent="0.25">
      <c r="A528" s="9" t="s">
        <v>9</v>
      </c>
      <c r="B528" s="9" t="s">
        <v>626</v>
      </c>
      <c r="C528" s="9" t="str">
        <f t="shared" si="10"/>
        <v>CUNDINAMARCAPUERTO SALGAR</v>
      </c>
      <c r="D528" s="10" t="s">
        <v>2239</v>
      </c>
      <c r="E528" s="9" t="s">
        <v>402</v>
      </c>
    </row>
    <row r="529" spans="1:5" ht="16.5" x14ac:dyDescent="0.25">
      <c r="A529" s="9" t="s">
        <v>9</v>
      </c>
      <c r="B529" s="9" t="s">
        <v>2240</v>
      </c>
      <c r="C529" s="9" t="str">
        <f t="shared" si="10"/>
        <v>CUNDINAMARCAPULÍ</v>
      </c>
      <c r="D529" s="10" t="s">
        <v>2241</v>
      </c>
      <c r="E529" s="9" t="s">
        <v>402</v>
      </c>
    </row>
    <row r="530" spans="1:5" ht="16.5" x14ac:dyDescent="0.25">
      <c r="A530" s="9" t="s">
        <v>9</v>
      </c>
      <c r="B530" s="9" t="s">
        <v>2242</v>
      </c>
      <c r="C530" s="9" t="str">
        <f t="shared" si="10"/>
        <v>CUNDINAMARCAQUEBRADANEGRA</v>
      </c>
      <c r="D530" s="10" t="s">
        <v>2243</v>
      </c>
      <c r="E530" s="9" t="s">
        <v>402</v>
      </c>
    </row>
    <row r="531" spans="1:5" ht="16.5" x14ac:dyDescent="0.25">
      <c r="A531" s="9" t="s">
        <v>9</v>
      </c>
      <c r="B531" s="9" t="s">
        <v>2244</v>
      </c>
      <c r="C531" s="9" t="str">
        <f t="shared" si="10"/>
        <v>CUNDINAMARCAQUETAME</v>
      </c>
      <c r="D531" s="10" t="s">
        <v>2245</v>
      </c>
      <c r="E531" s="9" t="s">
        <v>402</v>
      </c>
    </row>
    <row r="532" spans="1:5" ht="16.5" x14ac:dyDescent="0.25">
      <c r="A532" s="9" t="s">
        <v>9</v>
      </c>
      <c r="B532" s="9" t="s">
        <v>2246</v>
      </c>
      <c r="C532" s="9" t="str">
        <f t="shared" si="10"/>
        <v>CUNDINAMARCAQUIPILE</v>
      </c>
      <c r="D532" s="10" t="s">
        <v>2247</v>
      </c>
      <c r="E532" s="9" t="s">
        <v>402</v>
      </c>
    </row>
    <row r="533" spans="1:5" ht="16.5" x14ac:dyDescent="0.25">
      <c r="A533" s="9" t="s">
        <v>9</v>
      </c>
      <c r="B533" s="9" t="s">
        <v>2248</v>
      </c>
      <c r="C533" s="9" t="str">
        <f t="shared" si="10"/>
        <v>CUNDINAMARCAAPULO</v>
      </c>
      <c r="D533" s="10" t="s">
        <v>2249</v>
      </c>
      <c r="E533" s="9" t="s">
        <v>402</v>
      </c>
    </row>
    <row r="534" spans="1:5" ht="16.5" x14ac:dyDescent="0.25">
      <c r="A534" s="9" t="s">
        <v>9</v>
      </c>
      <c r="B534" s="9" t="s">
        <v>1632</v>
      </c>
      <c r="C534" s="9" t="str">
        <f t="shared" si="10"/>
        <v>CUNDINAMARCARICAURTE</v>
      </c>
      <c r="D534" s="10" t="s">
        <v>2250</v>
      </c>
      <c r="E534" s="9" t="s">
        <v>402</v>
      </c>
    </row>
    <row r="535" spans="1:5" ht="16.5" x14ac:dyDescent="0.25">
      <c r="A535" s="9" t="s">
        <v>9</v>
      </c>
      <c r="B535" s="9" t="s">
        <v>2251</v>
      </c>
      <c r="C535" s="9" t="str">
        <f t="shared" si="10"/>
        <v>CUNDINAMARCASAN ANTONIO DEL TEQUENDAMA</v>
      </c>
      <c r="D535" s="10" t="s">
        <v>2252</v>
      </c>
      <c r="E535" s="9" t="s">
        <v>402</v>
      </c>
    </row>
    <row r="536" spans="1:5" ht="16.5" x14ac:dyDescent="0.25">
      <c r="A536" s="9" t="s">
        <v>9</v>
      </c>
      <c r="B536" s="9" t="s">
        <v>999</v>
      </c>
      <c r="C536" s="9" t="str">
        <f t="shared" si="10"/>
        <v>CUNDINAMARCASAN BERNARDO</v>
      </c>
      <c r="D536" s="10" t="s">
        <v>2253</v>
      </c>
      <c r="E536" s="9" t="s">
        <v>402</v>
      </c>
    </row>
    <row r="537" spans="1:5" ht="16.5" x14ac:dyDescent="0.25">
      <c r="A537" s="9" t="s">
        <v>9</v>
      </c>
      <c r="B537" s="9" t="s">
        <v>2254</v>
      </c>
      <c r="C537" s="9" t="str">
        <f t="shared" si="10"/>
        <v>CUNDINAMARCASAN CAYETANO</v>
      </c>
      <c r="D537" s="10" t="s">
        <v>2255</v>
      </c>
      <c r="E537" s="9" t="s">
        <v>402</v>
      </c>
    </row>
    <row r="538" spans="1:5" ht="16.5" x14ac:dyDescent="0.25">
      <c r="A538" s="9" t="s">
        <v>9</v>
      </c>
      <c r="B538" s="9" t="s">
        <v>444</v>
      </c>
      <c r="C538" s="9" t="str">
        <f t="shared" si="10"/>
        <v>CUNDINAMARCASAN FRANCISCO</v>
      </c>
      <c r="D538" s="10" t="s">
        <v>2256</v>
      </c>
      <c r="E538" s="9" t="s">
        <v>402</v>
      </c>
    </row>
    <row r="539" spans="1:5" ht="16.5" x14ac:dyDescent="0.25">
      <c r="A539" s="9" t="s">
        <v>9</v>
      </c>
      <c r="B539" s="9" t="s">
        <v>2257</v>
      </c>
      <c r="C539" s="9" t="str">
        <f t="shared" si="10"/>
        <v>CUNDINAMARCASAN JUAN DE RIOSECO</v>
      </c>
      <c r="D539" s="10" t="s">
        <v>2258</v>
      </c>
      <c r="E539" s="9" t="s">
        <v>402</v>
      </c>
    </row>
    <row r="540" spans="1:5" ht="16.5" x14ac:dyDescent="0.25">
      <c r="A540" s="9" t="s">
        <v>9</v>
      </c>
      <c r="B540" s="9" t="s">
        <v>2259</v>
      </c>
      <c r="C540" s="9" t="str">
        <f t="shared" si="10"/>
        <v>CUNDINAMARCASASAIMA</v>
      </c>
      <c r="D540" s="10" t="s">
        <v>2260</v>
      </c>
      <c r="E540" s="9" t="s">
        <v>402</v>
      </c>
    </row>
    <row r="541" spans="1:5" ht="16.5" x14ac:dyDescent="0.25">
      <c r="A541" s="9" t="s">
        <v>9</v>
      </c>
      <c r="B541" s="9" t="s">
        <v>2261</v>
      </c>
      <c r="C541" s="9" t="str">
        <f t="shared" si="10"/>
        <v>CUNDINAMARCASESQUILÉ</v>
      </c>
      <c r="D541" s="10" t="s">
        <v>2262</v>
      </c>
      <c r="E541" s="9" t="s">
        <v>402</v>
      </c>
    </row>
    <row r="542" spans="1:5" ht="16.5" x14ac:dyDescent="0.25">
      <c r="A542" s="9" t="s">
        <v>9</v>
      </c>
      <c r="B542" s="9" t="s">
        <v>2263</v>
      </c>
      <c r="C542" s="9" t="str">
        <f t="shared" si="10"/>
        <v>CUNDINAMARCASIBATÉ</v>
      </c>
      <c r="D542" s="10" t="s">
        <v>2264</v>
      </c>
      <c r="E542" s="9" t="s">
        <v>402</v>
      </c>
    </row>
    <row r="543" spans="1:5" ht="16.5" x14ac:dyDescent="0.25">
      <c r="A543" s="9" t="s">
        <v>9</v>
      </c>
      <c r="B543" s="9" t="s">
        <v>621</v>
      </c>
      <c r="C543" s="9" t="str">
        <f t="shared" si="10"/>
        <v>CUNDINAMARCASILVANIA</v>
      </c>
      <c r="D543" s="10" t="s">
        <v>2265</v>
      </c>
      <c r="E543" s="9" t="s">
        <v>402</v>
      </c>
    </row>
    <row r="544" spans="1:5" ht="16.5" x14ac:dyDescent="0.25">
      <c r="A544" s="9" t="s">
        <v>9</v>
      </c>
      <c r="B544" s="9" t="s">
        <v>2266</v>
      </c>
      <c r="C544" s="9" t="str">
        <f t="shared" si="10"/>
        <v>CUNDINAMARCASIMIJACA</v>
      </c>
      <c r="D544" s="10" t="s">
        <v>2267</v>
      </c>
      <c r="E544" s="9" t="s">
        <v>402</v>
      </c>
    </row>
    <row r="545" spans="1:5" ht="16.5" x14ac:dyDescent="0.25">
      <c r="A545" s="9" t="s">
        <v>9</v>
      </c>
      <c r="B545" s="9" t="s">
        <v>2268</v>
      </c>
      <c r="C545" s="9" t="str">
        <f t="shared" si="10"/>
        <v>CUNDINAMARCASOACHA</v>
      </c>
      <c r="D545" s="10" t="s">
        <v>2269</v>
      </c>
      <c r="E545" s="9" t="s">
        <v>402</v>
      </c>
    </row>
    <row r="546" spans="1:5" ht="16.5" x14ac:dyDescent="0.25">
      <c r="A546" s="9" t="s">
        <v>9</v>
      </c>
      <c r="B546" s="9" t="s">
        <v>2270</v>
      </c>
      <c r="C546" s="9" t="str">
        <f t="shared" si="10"/>
        <v>CUNDINAMARCASOPÓ</v>
      </c>
      <c r="D546" s="10" t="s">
        <v>2271</v>
      </c>
      <c r="E546" s="9" t="s">
        <v>402</v>
      </c>
    </row>
    <row r="547" spans="1:5" ht="16.5" x14ac:dyDescent="0.25">
      <c r="A547" s="9" t="s">
        <v>9</v>
      </c>
      <c r="B547" s="9" t="s">
        <v>2272</v>
      </c>
      <c r="C547" s="9" t="str">
        <f t="shared" si="10"/>
        <v>CUNDINAMARCASUBACHOQUE</v>
      </c>
      <c r="D547" s="10" t="s">
        <v>2273</v>
      </c>
      <c r="E547" s="9" t="s">
        <v>402</v>
      </c>
    </row>
    <row r="548" spans="1:5" ht="16.5" x14ac:dyDescent="0.25">
      <c r="A548" s="9" t="s">
        <v>9</v>
      </c>
      <c r="B548" s="9" t="s">
        <v>2274</v>
      </c>
      <c r="C548" s="9" t="str">
        <f t="shared" si="10"/>
        <v>CUNDINAMARCASUESCA</v>
      </c>
      <c r="D548" s="10" t="s">
        <v>2275</v>
      </c>
      <c r="E548" s="9" t="s">
        <v>402</v>
      </c>
    </row>
    <row r="549" spans="1:5" ht="16.5" x14ac:dyDescent="0.25">
      <c r="A549" s="9" t="s">
        <v>9</v>
      </c>
      <c r="B549" s="9" t="s">
        <v>2276</v>
      </c>
      <c r="C549" s="9" t="str">
        <f t="shared" si="10"/>
        <v>CUNDINAMARCASUPATÁ</v>
      </c>
      <c r="D549" s="10" t="s">
        <v>2277</v>
      </c>
      <c r="E549" s="9" t="s">
        <v>402</v>
      </c>
    </row>
    <row r="550" spans="1:5" ht="16.5" x14ac:dyDescent="0.25">
      <c r="A550" s="9" t="s">
        <v>9</v>
      </c>
      <c r="B550" s="9" t="s">
        <v>620</v>
      </c>
      <c r="C550" s="9" t="str">
        <f t="shared" si="10"/>
        <v>CUNDINAMARCASUSA</v>
      </c>
      <c r="D550" s="10" t="s">
        <v>2278</v>
      </c>
      <c r="E550" s="9" t="s">
        <v>402</v>
      </c>
    </row>
    <row r="551" spans="1:5" ht="16.5" x14ac:dyDescent="0.25">
      <c r="A551" s="9" t="s">
        <v>9</v>
      </c>
      <c r="B551" s="9" t="s">
        <v>2279</v>
      </c>
      <c r="C551" s="9" t="str">
        <f t="shared" si="10"/>
        <v>CUNDINAMARCASUTATAUSA</v>
      </c>
      <c r="D551" s="10" t="s">
        <v>2280</v>
      </c>
      <c r="E551" s="9" t="s">
        <v>402</v>
      </c>
    </row>
    <row r="552" spans="1:5" ht="16.5" x14ac:dyDescent="0.25">
      <c r="A552" s="9" t="s">
        <v>9</v>
      </c>
      <c r="B552" s="9" t="s">
        <v>2281</v>
      </c>
      <c r="C552" s="9" t="str">
        <f t="shared" si="10"/>
        <v>CUNDINAMARCATABIO</v>
      </c>
      <c r="D552" s="10" t="s">
        <v>2282</v>
      </c>
      <c r="E552" s="9" t="s">
        <v>402</v>
      </c>
    </row>
    <row r="553" spans="1:5" ht="16.5" x14ac:dyDescent="0.25">
      <c r="A553" s="9" t="s">
        <v>9</v>
      </c>
      <c r="B553" s="9" t="s">
        <v>2283</v>
      </c>
      <c r="C553" s="9" t="str">
        <f t="shared" si="10"/>
        <v>CUNDINAMARCATAUSA</v>
      </c>
      <c r="D553" s="10" t="s">
        <v>2284</v>
      </c>
      <c r="E553" s="9" t="s">
        <v>402</v>
      </c>
    </row>
    <row r="554" spans="1:5" ht="16.5" x14ac:dyDescent="0.25">
      <c r="A554" s="9" t="s">
        <v>9</v>
      </c>
      <c r="B554" s="9" t="s">
        <v>2285</v>
      </c>
      <c r="C554" s="9" t="str">
        <f t="shared" si="10"/>
        <v>CUNDINAMARCATENA</v>
      </c>
      <c r="D554" s="10" t="s">
        <v>2286</v>
      </c>
      <c r="E554" s="9" t="s">
        <v>402</v>
      </c>
    </row>
    <row r="555" spans="1:5" ht="16.5" x14ac:dyDescent="0.25">
      <c r="A555" s="9" t="s">
        <v>9</v>
      </c>
      <c r="B555" s="9" t="s">
        <v>2287</v>
      </c>
      <c r="C555" s="9" t="str">
        <f t="shared" si="10"/>
        <v>CUNDINAMARCATENJO</v>
      </c>
      <c r="D555" s="10" t="s">
        <v>2288</v>
      </c>
      <c r="E555" s="9" t="s">
        <v>402</v>
      </c>
    </row>
    <row r="556" spans="1:5" ht="16.5" x14ac:dyDescent="0.25">
      <c r="A556" s="9" t="s">
        <v>9</v>
      </c>
      <c r="B556" s="9" t="s">
        <v>631</v>
      </c>
      <c r="C556" s="9" t="str">
        <f t="shared" si="10"/>
        <v>CUNDINAMARCATIBACUY</v>
      </c>
      <c r="D556" s="10" t="s">
        <v>2289</v>
      </c>
      <c r="E556" s="9" t="s">
        <v>402</v>
      </c>
    </row>
    <row r="557" spans="1:5" ht="16.5" x14ac:dyDescent="0.25">
      <c r="A557" s="9" t="s">
        <v>9</v>
      </c>
      <c r="B557" s="9" t="s">
        <v>2290</v>
      </c>
      <c r="C557" s="9" t="str">
        <f t="shared" si="10"/>
        <v>CUNDINAMARCATIBIRITA</v>
      </c>
      <c r="D557" s="10" t="s">
        <v>2291</v>
      </c>
      <c r="E557" s="9" t="s">
        <v>402</v>
      </c>
    </row>
    <row r="558" spans="1:5" ht="16.5" x14ac:dyDescent="0.25">
      <c r="A558" s="9" t="s">
        <v>9</v>
      </c>
      <c r="B558" s="9" t="s">
        <v>628</v>
      </c>
      <c r="C558" s="9" t="str">
        <f t="shared" si="10"/>
        <v>CUNDINAMARCATOCAIMA</v>
      </c>
      <c r="D558" s="10" t="s">
        <v>2292</v>
      </c>
      <c r="E558" s="9" t="s">
        <v>402</v>
      </c>
    </row>
    <row r="559" spans="1:5" ht="16.5" x14ac:dyDescent="0.25">
      <c r="A559" s="9" t="s">
        <v>9</v>
      </c>
      <c r="B559" s="9" t="s">
        <v>2293</v>
      </c>
      <c r="C559" s="9" t="str">
        <f t="shared" si="10"/>
        <v>CUNDINAMARCATOCANCIPÁ</v>
      </c>
      <c r="D559" s="10" t="s">
        <v>2294</v>
      </c>
      <c r="E559" s="9" t="s">
        <v>402</v>
      </c>
    </row>
    <row r="560" spans="1:5" ht="16.5" x14ac:dyDescent="0.25">
      <c r="A560" s="9" t="s">
        <v>9</v>
      </c>
      <c r="B560" s="9" t="s">
        <v>2295</v>
      </c>
      <c r="C560" s="9" t="str">
        <f t="shared" si="10"/>
        <v>CUNDINAMARCATOPAIPÍ</v>
      </c>
      <c r="D560" s="10" t="s">
        <v>2296</v>
      </c>
      <c r="E560" s="9" t="s">
        <v>402</v>
      </c>
    </row>
    <row r="561" spans="1:5" ht="16.5" x14ac:dyDescent="0.25">
      <c r="A561" s="9" t="s">
        <v>9</v>
      </c>
      <c r="B561" s="9" t="s">
        <v>1104</v>
      </c>
      <c r="C561" s="9" t="str">
        <f t="shared" si="10"/>
        <v>CUNDINAMARCAUBALÁ</v>
      </c>
      <c r="D561" s="10" t="s">
        <v>2297</v>
      </c>
      <c r="E561" s="9" t="s">
        <v>402</v>
      </c>
    </row>
    <row r="562" spans="1:5" ht="16.5" x14ac:dyDescent="0.25">
      <c r="A562" s="9" t="s">
        <v>9</v>
      </c>
      <c r="B562" s="9" t="s">
        <v>2298</v>
      </c>
      <c r="C562" s="9" t="str">
        <f t="shared" si="10"/>
        <v>CUNDINAMARCAUBAQUE</v>
      </c>
      <c r="D562" s="10" t="s">
        <v>2299</v>
      </c>
      <c r="E562" s="9" t="s">
        <v>402</v>
      </c>
    </row>
    <row r="563" spans="1:5" ht="16.5" x14ac:dyDescent="0.25">
      <c r="A563" s="9" t="s">
        <v>9</v>
      </c>
      <c r="B563" s="9" t="s">
        <v>2300</v>
      </c>
      <c r="C563" s="9" t="str">
        <f t="shared" si="10"/>
        <v>CUNDINAMARCAVILLA DE SAN DIEGO DE UBATÉ</v>
      </c>
      <c r="D563" s="10" t="s">
        <v>2301</v>
      </c>
      <c r="E563" s="9" t="s">
        <v>402</v>
      </c>
    </row>
    <row r="564" spans="1:5" ht="16.5" x14ac:dyDescent="0.25">
      <c r="A564" s="9" t="s">
        <v>9</v>
      </c>
      <c r="B564" s="9" t="s">
        <v>2302</v>
      </c>
      <c r="C564" s="9" t="str">
        <f t="shared" si="10"/>
        <v>CUNDINAMARCAUNE</v>
      </c>
      <c r="D564" s="10" t="s">
        <v>2303</v>
      </c>
      <c r="E564" s="9" t="s">
        <v>402</v>
      </c>
    </row>
    <row r="565" spans="1:5" ht="16.5" x14ac:dyDescent="0.25">
      <c r="A565" s="9" t="s">
        <v>9</v>
      </c>
      <c r="B565" s="9" t="s">
        <v>2304</v>
      </c>
      <c r="C565" s="9" t="str">
        <f t="shared" si="10"/>
        <v>CUNDINAMARCAÚTICA</v>
      </c>
      <c r="D565" s="10" t="s">
        <v>2305</v>
      </c>
      <c r="E565" s="9" t="s">
        <v>402</v>
      </c>
    </row>
    <row r="566" spans="1:5" ht="16.5" x14ac:dyDescent="0.25">
      <c r="A566" s="9" t="s">
        <v>9</v>
      </c>
      <c r="B566" s="9" t="s">
        <v>2306</v>
      </c>
      <c r="C566" s="9" t="str">
        <f t="shared" si="10"/>
        <v>CUNDINAMARCAVERGARA</v>
      </c>
      <c r="D566" s="10" t="s">
        <v>2307</v>
      </c>
      <c r="E566" s="9" t="s">
        <v>402</v>
      </c>
    </row>
    <row r="567" spans="1:5" ht="16.5" x14ac:dyDescent="0.25">
      <c r="A567" s="9" t="s">
        <v>9</v>
      </c>
      <c r="B567" s="9" t="s">
        <v>2308</v>
      </c>
      <c r="C567" s="9" t="str">
        <f t="shared" si="10"/>
        <v>CUNDINAMARCAVIANÍ</v>
      </c>
      <c r="D567" s="10" t="s">
        <v>2309</v>
      </c>
      <c r="E567" s="9" t="s">
        <v>402</v>
      </c>
    </row>
    <row r="568" spans="1:5" ht="16.5" x14ac:dyDescent="0.25">
      <c r="A568" s="9" t="s">
        <v>9</v>
      </c>
      <c r="B568" s="9" t="s">
        <v>2310</v>
      </c>
      <c r="C568" s="9" t="str">
        <f t="shared" si="10"/>
        <v>CUNDINAMARCAVILLAGÓMEZ</v>
      </c>
      <c r="D568" s="10" t="s">
        <v>2311</v>
      </c>
      <c r="E568" s="9" t="s">
        <v>402</v>
      </c>
    </row>
    <row r="569" spans="1:5" ht="16.5" x14ac:dyDescent="0.25">
      <c r="A569" s="9" t="s">
        <v>9</v>
      </c>
      <c r="B569" s="9" t="s">
        <v>1002</v>
      </c>
      <c r="C569" s="9" t="str">
        <f t="shared" si="10"/>
        <v>CUNDINAMARCAVILLAPINZÓN</v>
      </c>
      <c r="D569" s="10" t="s">
        <v>2312</v>
      </c>
      <c r="E569" s="9" t="s">
        <v>402</v>
      </c>
    </row>
    <row r="570" spans="1:5" ht="16.5" x14ac:dyDescent="0.25">
      <c r="A570" s="9" t="s">
        <v>9</v>
      </c>
      <c r="B570" s="9" t="s">
        <v>2313</v>
      </c>
      <c r="C570" s="9" t="str">
        <f t="shared" si="10"/>
        <v>CUNDINAMARCAVILLETA</v>
      </c>
      <c r="D570" s="10" t="s">
        <v>2314</v>
      </c>
      <c r="E570" s="9" t="s">
        <v>402</v>
      </c>
    </row>
    <row r="571" spans="1:5" ht="16.5" x14ac:dyDescent="0.25">
      <c r="A571" s="9" t="s">
        <v>9</v>
      </c>
      <c r="B571" s="9" t="s">
        <v>2315</v>
      </c>
      <c r="C571" s="9" t="str">
        <f t="shared" si="10"/>
        <v>CUNDINAMARCAVIOTÁ</v>
      </c>
      <c r="D571" s="10" t="s">
        <v>2316</v>
      </c>
      <c r="E571" s="9" t="s">
        <v>402</v>
      </c>
    </row>
    <row r="572" spans="1:5" ht="16.5" x14ac:dyDescent="0.25">
      <c r="A572" s="9" t="s">
        <v>9</v>
      </c>
      <c r="B572" s="9" t="s">
        <v>1108</v>
      </c>
      <c r="C572" s="9" t="str">
        <f t="shared" si="10"/>
        <v>CUNDINAMARCAYACOPÍ</v>
      </c>
      <c r="D572" s="10" t="s">
        <v>2317</v>
      </c>
      <c r="E572" s="9" t="s">
        <v>402</v>
      </c>
    </row>
    <row r="573" spans="1:5" ht="16.5" x14ac:dyDescent="0.25">
      <c r="A573" s="9" t="s">
        <v>9</v>
      </c>
      <c r="B573" s="9" t="s">
        <v>2318</v>
      </c>
      <c r="C573" s="9" t="str">
        <f t="shared" si="10"/>
        <v>CUNDINAMARCAZIPACÓN</v>
      </c>
      <c r="D573" s="10" t="s">
        <v>2319</v>
      </c>
      <c r="E573" s="9" t="s">
        <v>402</v>
      </c>
    </row>
    <row r="574" spans="1:5" ht="16.5" x14ac:dyDescent="0.25">
      <c r="A574" s="9" t="s">
        <v>9</v>
      </c>
      <c r="B574" s="9" t="s">
        <v>2320</v>
      </c>
      <c r="C574" s="9" t="str">
        <f t="shared" si="10"/>
        <v>CUNDINAMARCAZIPAQUIRÁ</v>
      </c>
      <c r="D574" s="10" t="s">
        <v>2321</v>
      </c>
      <c r="E574" s="9" t="s">
        <v>402</v>
      </c>
    </row>
    <row r="575" spans="1:5" ht="16.5" x14ac:dyDescent="0.25">
      <c r="A575" s="9" t="s">
        <v>21</v>
      </c>
      <c r="B575" s="9" t="s">
        <v>176</v>
      </c>
      <c r="C575" s="9" t="str">
        <f t="shared" si="10"/>
        <v>CHOCÓQUIBDÓ</v>
      </c>
      <c r="D575" s="10" t="s">
        <v>2322</v>
      </c>
      <c r="E575" s="9" t="s">
        <v>402</v>
      </c>
    </row>
    <row r="576" spans="1:5" ht="16.5" x14ac:dyDescent="0.25">
      <c r="A576" s="9" t="s">
        <v>21</v>
      </c>
      <c r="B576" s="12" t="s">
        <v>1484</v>
      </c>
      <c r="C576" s="12" t="str">
        <f t="shared" si="10"/>
        <v>CHOCÓACANDÍ</v>
      </c>
      <c r="D576" s="10" t="s">
        <v>1485</v>
      </c>
      <c r="E576" s="9" t="str">
        <f>VLOOKUP(D576,$P$2:$Q$171,2,0)</f>
        <v>SI</v>
      </c>
    </row>
    <row r="577" spans="1:5" ht="16.5" x14ac:dyDescent="0.25">
      <c r="A577" s="9" t="s">
        <v>21</v>
      </c>
      <c r="B577" s="9" t="s">
        <v>2323</v>
      </c>
      <c r="C577" s="9" t="str">
        <f t="shared" si="10"/>
        <v>CHOCÓALTO BAUDÓ</v>
      </c>
      <c r="D577" s="10" t="s">
        <v>2324</v>
      </c>
      <c r="E577" s="9" t="s">
        <v>402</v>
      </c>
    </row>
    <row r="578" spans="1:5" ht="16.5" x14ac:dyDescent="0.25">
      <c r="A578" s="9" t="s">
        <v>21</v>
      </c>
      <c r="B578" s="9" t="s">
        <v>192</v>
      </c>
      <c r="C578" s="9" t="str">
        <f t="shared" si="10"/>
        <v>CHOCÓATRATO</v>
      </c>
      <c r="D578" s="10" t="s">
        <v>2325</v>
      </c>
      <c r="E578" s="9" t="s">
        <v>402</v>
      </c>
    </row>
    <row r="579" spans="1:5" ht="16.5" x14ac:dyDescent="0.25">
      <c r="A579" s="9" t="s">
        <v>21</v>
      </c>
      <c r="B579" s="9" t="s">
        <v>159</v>
      </c>
      <c r="C579" s="9" t="str">
        <f t="shared" ref="C579:C642" si="11">+CONCATENATE(A579,B579)</f>
        <v>CHOCÓBAGADÓ</v>
      </c>
      <c r="D579" s="10" t="s">
        <v>2326</v>
      </c>
      <c r="E579" s="9" t="s">
        <v>402</v>
      </c>
    </row>
    <row r="580" spans="1:5" ht="16.5" x14ac:dyDescent="0.25">
      <c r="A580" s="9" t="s">
        <v>21</v>
      </c>
      <c r="B580" s="9" t="s">
        <v>2327</v>
      </c>
      <c r="C580" s="9" t="str">
        <f t="shared" si="11"/>
        <v>CHOCÓBAHÍA SOLANO</v>
      </c>
      <c r="D580" s="10" t="s">
        <v>2328</v>
      </c>
      <c r="E580" s="9" t="s">
        <v>402</v>
      </c>
    </row>
    <row r="581" spans="1:5" ht="16.5" x14ac:dyDescent="0.25">
      <c r="A581" s="9" t="s">
        <v>21</v>
      </c>
      <c r="B581" s="9" t="s">
        <v>2329</v>
      </c>
      <c r="C581" s="9" t="str">
        <f t="shared" si="11"/>
        <v>CHOCÓBAJO BAUDÓ</v>
      </c>
      <c r="D581" s="10" t="s">
        <v>2330</v>
      </c>
      <c r="E581" s="9" t="s">
        <v>402</v>
      </c>
    </row>
    <row r="582" spans="1:5" ht="16.5" x14ac:dyDescent="0.25">
      <c r="A582" s="9" t="s">
        <v>21</v>
      </c>
      <c r="B582" s="12" t="s">
        <v>162</v>
      </c>
      <c r="C582" s="12" t="str">
        <f t="shared" si="11"/>
        <v>CHOCÓBOJAYÁ</v>
      </c>
      <c r="D582" s="10" t="s">
        <v>1488</v>
      </c>
      <c r="E582" s="9" t="str">
        <f>VLOOKUP(D582,$P$2:$Q$171,2,0)</f>
        <v>SI</v>
      </c>
    </row>
    <row r="583" spans="1:5" ht="16.5" x14ac:dyDescent="0.25">
      <c r="A583" s="9" t="s">
        <v>21</v>
      </c>
      <c r="B583" s="9" t="s">
        <v>2331</v>
      </c>
      <c r="C583" s="9" t="str">
        <f t="shared" si="11"/>
        <v>CHOCÓEL CANTÓN DEL SAN PABLO</v>
      </c>
      <c r="D583" s="10" t="s">
        <v>2332</v>
      </c>
      <c r="E583" s="9" t="s">
        <v>402</v>
      </c>
    </row>
    <row r="584" spans="1:5" ht="16.5" x14ac:dyDescent="0.25">
      <c r="A584" s="9" t="s">
        <v>21</v>
      </c>
      <c r="B584" s="12" t="s">
        <v>190</v>
      </c>
      <c r="C584" s="12" t="str">
        <f t="shared" si="11"/>
        <v>CHOCÓCARMEN DEL DARIÉN</v>
      </c>
      <c r="D584" s="10" t="s">
        <v>1491</v>
      </c>
      <c r="E584" s="9" t="str">
        <f>VLOOKUP(D584,$P$2:$Q$171,2,0)</f>
        <v>SI</v>
      </c>
    </row>
    <row r="585" spans="1:5" ht="16.5" x14ac:dyDescent="0.25">
      <c r="A585" s="9" t="s">
        <v>21</v>
      </c>
      <c r="B585" s="9" t="s">
        <v>172</v>
      </c>
      <c r="C585" s="9" t="str">
        <f t="shared" si="11"/>
        <v>CHOCÓCÉRTEGUI</v>
      </c>
      <c r="D585" s="10" t="s">
        <v>2333</v>
      </c>
      <c r="E585" s="9" t="s">
        <v>402</v>
      </c>
    </row>
    <row r="586" spans="1:5" ht="16.5" x14ac:dyDescent="0.25">
      <c r="A586" s="9" t="s">
        <v>21</v>
      </c>
      <c r="B586" s="12" t="s">
        <v>1493</v>
      </c>
      <c r="C586" s="12" t="str">
        <f t="shared" si="11"/>
        <v>CHOCÓCONDOTO</v>
      </c>
      <c r="D586" s="10" t="s">
        <v>1494</v>
      </c>
      <c r="E586" s="9" t="str">
        <f>VLOOKUP(D586,$P$2:$Q$171,2,0)</f>
        <v>SI</v>
      </c>
    </row>
    <row r="587" spans="1:5" ht="16.5" x14ac:dyDescent="0.25">
      <c r="A587" s="9" t="s">
        <v>21</v>
      </c>
      <c r="B587" s="9" t="s">
        <v>2334</v>
      </c>
      <c r="C587" s="9" t="str">
        <f t="shared" si="11"/>
        <v>CHOCÓEL CARMEN DE ATRATO</v>
      </c>
      <c r="D587" s="10" t="s">
        <v>2335</v>
      </c>
      <c r="E587" s="9" t="s">
        <v>402</v>
      </c>
    </row>
    <row r="588" spans="1:5" ht="16.5" x14ac:dyDescent="0.25">
      <c r="A588" s="9" t="s">
        <v>21</v>
      </c>
      <c r="B588" s="12" t="s">
        <v>1496</v>
      </c>
      <c r="C588" s="12" t="str">
        <f t="shared" si="11"/>
        <v>CHOCÓEL LITORAL DEL SAN JUAN</v>
      </c>
      <c r="D588" s="10" t="s">
        <v>1497</v>
      </c>
      <c r="E588" s="9" t="str">
        <f>VLOOKUP(D588,$P$2:$Q$171,2,0)</f>
        <v>SI</v>
      </c>
    </row>
    <row r="589" spans="1:5" ht="16.5" x14ac:dyDescent="0.25">
      <c r="A589" s="9" t="s">
        <v>21</v>
      </c>
      <c r="B589" s="12" t="s">
        <v>158</v>
      </c>
      <c r="C589" s="12" t="str">
        <f t="shared" si="11"/>
        <v>CHOCÓISTMINA</v>
      </c>
      <c r="D589" s="10" t="s">
        <v>1501</v>
      </c>
      <c r="E589" s="9" t="str">
        <f>VLOOKUP(D589,$P$2:$Q$171,2,0)</f>
        <v>SI</v>
      </c>
    </row>
    <row r="590" spans="1:5" ht="16.5" x14ac:dyDescent="0.25">
      <c r="A590" s="9" t="s">
        <v>21</v>
      </c>
      <c r="B590" s="9" t="s">
        <v>165</v>
      </c>
      <c r="C590" s="9" t="str">
        <f t="shared" si="11"/>
        <v>CHOCÓJURADÓ</v>
      </c>
      <c r="D590" s="10" t="s">
        <v>2336</v>
      </c>
      <c r="E590" s="9" t="s">
        <v>402</v>
      </c>
    </row>
    <row r="591" spans="1:5" ht="16.5" x14ac:dyDescent="0.25">
      <c r="A591" s="9" t="s">
        <v>21</v>
      </c>
      <c r="B591" s="9" t="s">
        <v>160</v>
      </c>
      <c r="C591" s="9" t="str">
        <f t="shared" si="11"/>
        <v>CHOCÓLLORÓ</v>
      </c>
      <c r="D591" s="10" t="s">
        <v>2337</v>
      </c>
      <c r="E591" s="9" t="s">
        <v>402</v>
      </c>
    </row>
    <row r="592" spans="1:5" ht="16.5" x14ac:dyDescent="0.25">
      <c r="A592" s="9" t="s">
        <v>21</v>
      </c>
      <c r="B592" s="12" t="s">
        <v>174</v>
      </c>
      <c r="C592" s="12" t="str">
        <f t="shared" si="11"/>
        <v>CHOCÓMEDIO ATRATO</v>
      </c>
      <c r="D592" s="10" t="s">
        <v>1504</v>
      </c>
      <c r="E592" s="9" t="str">
        <f>VLOOKUP(D592,$P$2:$Q$171,2,0)</f>
        <v>SI</v>
      </c>
    </row>
    <row r="593" spans="1:5" ht="16.5" x14ac:dyDescent="0.25">
      <c r="A593" s="9" t="s">
        <v>21</v>
      </c>
      <c r="B593" s="9" t="s">
        <v>2338</v>
      </c>
      <c r="C593" s="9" t="str">
        <f t="shared" si="11"/>
        <v>CHOCÓMEDIO BAUDÓ</v>
      </c>
      <c r="D593" s="10" t="s">
        <v>2339</v>
      </c>
      <c r="E593" s="9" t="s">
        <v>402</v>
      </c>
    </row>
    <row r="594" spans="1:5" ht="16.5" x14ac:dyDescent="0.25">
      <c r="A594" s="9" t="s">
        <v>21</v>
      </c>
      <c r="B594" s="12" t="s">
        <v>183</v>
      </c>
      <c r="C594" s="12" t="str">
        <f t="shared" si="11"/>
        <v>CHOCÓMEDIO SAN JUAN</v>
      </c>
      <c r="D594" s="10" t="s">
        <v>1506</v>
      </c>
      <c r="E594" s="9" t="str">
        <f>VLOOKUP(D594,$P$2:$Q$171,2,0)</f>
        <v>SI</v>
      </c>
    </row>
    <row r="595" spans="1:5" ht="16.5" x14ac:dyDescent="0.25">
      <c r="A595" s="9" t="s">
        <v>21</v>
      </c>
      <c r="B595" s="12" t="s">
        <v>1509</v>
      </c>
      <c r="C595" s="12" t="str">
        <f t="shared" si="11"/>
        <v>CHOCÓNÓVITA</v>
      </c>
      <c r="D595" s="10" t="s">
        <v>1510</v>
      </c>
      <c r="E595" s="9" t="str">
        <f>VLOOKUP(D595,$P$2:$Q$171,2,0)</f>
        <v>SI</v>
      </c>
    </row>
    <row r="596" spans="1:5" ht="16.5" x14ac:dyDescent="0.25">
      <c r="A596" s="9" t="s">
        <v>21</v>
      </c>
      <c r="B596" s="9" t="s">
        <v>2340</v>
      </c>
      <c r="C596" s="9" t="str">
        <f t="shared" si="11"/>
        <v>CHOCÓNUQUÍ</v>
      </c>
      <c r="D596" s="10" t="s">
        <v>2341</v>
      </c>
      <c r="E596" s="9" t="s">
        <v>402</v>
      </c>
    </row>
    <row r="597" spans="1:5" ht="16.5" x14ac:dyDescent="0.25">
      <c r="A597" s="9" t="s">
        <v>21</v>
      </c>
      <c r="B597" s="9" t="s">
        <v>2342</v>
      </c>
      <c r="C597" s="9" t="str">
        <f t="shared" si="11"/>
        <v>CHOCÓRÍO IRÓ</v>
      </c>
      <c r="D597" s="10" t="s">
        <v>2343</v>
      </c>
      <c r="E597" s="9" t="s">
        <v>402</v>
      </c>
    </row>
    <row r="598" spans="1:5" ht="16.5" x14ac:dyDescent="0.25">
      <c r="A598" s="9" t="s">
        <v>21</v>
      </c>
      <c r="B598" s="9" t="s">
        <v>180</v>
      </c>
      <c r="C598" s="9" t="str">
        <f t="shared" si="11"/>
        <v>CHOCÓRÍO QUITO</v>
      </c>
      <c r="D598" s="10" t="s">
        <v>2344</v>
      </c>
      <c r="E598" s="9" t="s">
        <v>402</v>
      </c>
    </row>
    <row r="599" spans="1:5" ht="16.5" x14ac:dyDescent="0.25">
      <c r="A599" s="9" t="s">
        <v>21</v>
      </c>
      <c r="B599" s="12" t="s">
        <v>163</v>
      </c>
      <c r="C599" s="12" t="str">
        <f t="shared" si="11"/>
        <v>CHOCÓRIOSUCIO</v>
      </c>
      <c r="D599" s="10" t="s">
        <v>1512</v>
      </c>
      <c r="E599" s="9" t="str">
        <f>VLOOKUP(D599,$P$2:$Q$171,2,0)</f>
        <v>SI</v>
      </c>
    </row>
    <row r="600" spans="1:5" ht="16.5" x14ac:dyDescent="0.25">
      <c r="A600" s="9" t="s">
        <v>21</v>
      </c>
      <c r="B600" s="9" t="s">
        <v>2345</v>
      </c>
      <c r="C600" s="9" t="str">
        <f t="shared" si="11"/>
        <v>CHOCÓSAN JOSÉ DEL PALMAR</v>
      </c>
      <c r="D600" s="10" t="s">
        <v>2346</v>
      </c>
      <c r="E600" s="9" t="s">
        <v>402</v>
      </c>
    </row>
    <row r="601" spans="1:5" ht="16.5" x14ac:dyDescent="0.25">
      <c r="A601" s="9" t="s">
        <v>21</v>
      </c>
      <c r="B601" s="12" t="s">
        <v>1514</v>
      </c>
      <c r="C601" s="12" t="str">
        <f t="shared" si="11"/>
        <v>CHOCÓSIPÍ</v>
      </c>
      <c r="D601" s="10" t="s">
        <v>1515</v>
      </c>
      <c r="E601" s="9" t="str">
        <f>VLOOKUP(D601,$P$2:$Q$171,2,0)</f>
        <v>SI</v>
      </c>
    </row>
    <row r="602" spans="1:5" ht="16.5" x14ac:dyDescent="0.25">
      <c r="A602" s="9" t="s">
        <v>21</v>
      </c>
      <c r="B602" s="9" t="s">
        <v>167</v>
      </c>
      <c r="C602" s="9" t="str">
        <f t="shared" si="11"/>
        <v>CHOCÓTADÓ</v>
      </c>
      <c r="D602" s="10" t="s">
        <v>2347</v>
      </c>
      <c r="E602" s="9" t="s">
        <v>402</v>
      </c>
    </row>
    <row r="603" spans="1:5" ht="16.5" x14ac:dyDescent="0.25">
      <c r="A603" s="9" t="s">
        <v>21</v>
      </c>
      <c r="B603" s="12" t="s">
        <v>1519</v>
      </c>
      <c r="C603" s="12" t="str">
        <f t="shared" si="11"/>
        <v>CHOCÓUNGUÍA</v>
      </c>
      <c r="D603" s="10" t="s">
        <v>1520</v>
      </c>
      <c r="E603" s="9" t="str">
        <f>VLOOKUP(D603,$P$2:$Q$171,2,0)</f>
        <v>SI</v>
      </c>
    </row>
    <row r="604" spans="1:5" ht="16.5" x14ac:dyDescent="0.25">
      <c r="A604" s="9" t="s">
        <v>21</v>
      </c>
      <c r="B604" s="9" t="s">
        <v>170</v>
      </c>
      <c r="C604" s="9" t="str">
        <f t="shared" si="11"/>
        <v>CHOCÓUNIÓN PANAMERICANA</v>
      </c>
      <c r="D604" s="10" t="s">
        <v>2348</v>
      </c>
      <c r="E604" s="9" t="s">
        <v>402</v>
      </c>
    </row>
    <row r="605" spans="1:5" ht="16.5" x14ac:dyDescent="0.25">
      <c r="A605" s="9" t="s">
        <v>10</v>
      </c>
      <c r="B605" s="9" t="s">
        <v>558</v>
      </c>
      <c r="C605" s="9" t="str">
        <f t="shared" si="11"/>
        <v>HUILANEIVA</v>
      </c>
      <c r="D605" s="10" t="s">
        <v>2349</v>
      </c>
      <c r="E605" s="9" t="s">
        <v>402</v>
      </c>
    </row>
    <row r="606" spans="1:5" ht="16.5" x14ac:dyDescent="0.25">
      <c r="A606" s="9" t="s">
        <v>10</v>
      </c>
      <c r="B606" s="9" t="s">
        <v>2350</v>
      </c>
      <c r="C606" s="9" t="str">
        <f t="shared" si="11"/>
        <v>HUILAACEVEDO</v>
      </c>
      <c r="D606" s="10" t="s">
        <v>2351</v>
      </c>
      <c r="E606" s="9" t="s">
        <v>402</v>
      </c>
    </row>
    <row r="607" spans="1:5" ht="16.5" x14ac:dyDescent="0.25">
      <c r="A607" s="9" t="s">
        <v>10</v>
      </c>
      <c r="B607" s="9" t="s">
        <v>2352</v>
      </c>
      <c r="C607" s="9" t="str">
        <f t="shared" si="11"/>
        <v>HUILAAGRADO</v>
      </c>
      <c r="D607" s="10" t="s">
        <v>2353</v>
      </c>
      <c r="E607" s="9" t="s">
        <v>402</v>
      </c>
    </row>
    <row r="608" spans="1:5" ht="16.5" x14ac:dyDescent="0.25">
      <c r="A608" s="9" t="s">
        <v>10</v>
      </c>
      <c r="B608" s="9" t="s">
        <v>2354</v>
      </c>
      <c r="C608" s="9" t="str">
        <f t="shared" si="11"/>
        <v>HUILAAIPE</v>
      </c>
      <c r="D608" s="10" t="s">
        <v>2355</v>
      </c>
      <c r="E608" s="9" t="s">
        <v>402</v>
      </c>
    </row>
    <row r="609" spans="1:5" ht="16.5" x14ac:dyDescent="0.25">
      <c r="A609" s="9" t="s">
        <v>10</v>
      </c>
      <c r="B609" s="12" t="s">
        <v>536</v>
      </c>
      <c r="C609" s="12" t="str">
        <f t="shared" si="11"/>
        <v>HUILAALGECIRAS</v>
      </c>
      <c r="D609" s="10" t="s">
        <v>1552</v>
      </c>
      <c r="E609" s="9" t="str">
        <f>VLOOKUP(D609,$P$2:$Q$171,2,0)</f>
        <v>SI</v>
      </c>
    </row>
    <row r="610" spans="1:5" ht="16.5" x14ac:dyDescent="0.25">
      <c r="A610" s="9" t="s">
        <v>10</v>
      </c>
      <c r="B610" s="9" t="s">
        <v>542</v>
      </c>
      <c r="C610" s="9" t="str">
        <f t="shared" si="11"/>
        <v>HUILAALTAMIRA</v>
      </c>
      <c r="D610" s="10" t="s">
        <v>2356</v>
      </c>
      <c r="E610" s="9" t="s">
        <v>402</v>
      </c>
    </row>
    <row r="611" spans="1:5" ht="16.5" x14ac:dyDescent="0.25">
      <c r="A611" s="9" t="s">
        <v>10</v>
      </c>
      <c r="B611" s="9" t="s">
        <v>2357</v>
      </c>
      <c r="C611" s="9" t="str">
        <f t="shared" si="11"/>
        <v>HUILABARAYA</v>
      </c>
      <c r="D611" s="10" t="s">
        <v>2358</v>
      </c>
      <c r="E611" s="9" t="s">
        <v>402</v>
      </c>
    </row>
    <row r="612" spans="1:5" ht="16.5" x14ac:dyDescent="0.25">
      <c r="A612" s="9" t="s">
        <v>10</v>
      </c>
      <c r="B612" s="9" t="s">
        <v>560</v>
      </c>
      <c r="C612" s="9" t="str">
        <f t="shared" si="11"/>
        <v>HUILACAMPOALEGRE</v>
      </c>
      <c r="D612" s="10" t="s">
        <v>2359</v>
      </c>
      <c r="E612" s="9" t="s">
        <v>402</v>
      </c>
    </row>
    <row r="613" spans="1:5" ht="16.5" x14ac:dyDescent="0.25">
      <c r="A613" s="9" t="s">
        <v>10</v>
      </c>
      <c r="B613" s="9" t="s">
        <v>534</v>
      </c>
      <c r="C613" s="9" t="str">
        <f t="shared" si="11"/>
        <v>HUILACOLOMBIA</v>
      </c>
      <c r="D613" s="10" t="s">
        <v>2360</v>
      </c>
      <c r="E613" s="9" t="s">
        <v>402</v>
      </c>
    </row>
    <row r="614" spans="1:5" ht="16.5" x14ac:dyDescent="0.25">
      <c r="A614" s="9" t="s">
        <v>10</v>
      </c>
      <c r="B614" s="9" t="s">
        <v>2361</v>
      </c>
      <c r="C614" s="9" t="str">
        <f t="shared" si="11"/>
        <v>HUILAELÍAS</v>
      </c>
      <c r="D614" s="10" t="s">
        <v>2362</v>
      </c>
      <c r="E614" s="9" t="s">
        <v>402</v>
      </c>
    </row>
    <row r="615" spans="1:5" ht="16.5" x14ac:dyDescent="0.25">
      <c r="A615" s="9" t="s">
        <v>10</v>
      </c>
      <c r="B615" s="9" t="s">
        <v>533</v>
      </c>
      <c r="C615" s="9" t="str">
        <f t="shared" si="11"/>
        <v>HUILAGARZÓN</v>
      </c>
      <c r="D615" s="10" t="s">
        <v>2363</v>
      </c>
      <c r="E615" s="9" t="s">
        <v>402</v>
      </c>
    </row>
    <row r="616" spans="1:5" ht="16.5" x14ac:dyDescent="0.25">
      <c r="A616" s="9" t="s">
        <v>10</v>
      </c>
      <c r="B616" s="9" t="s">
        <v>565</v>
      </c>
      <c r="C616" s="9" t="str">
        <f t="shared" si="11"/>
        <v>HUILAGIGANTE</v>
      </c>
      <c r="D616" s="10" t="s">
        <v>2364</v>
      </c>
      <c r="E616" s="9" t="s">
        <v>402</v>
      </c>
    </row>
    <row r="617" spans="1:5" ht="16.5" x14ac:dyDescent="0.25">
      <c r="A617" s="9" t="s">
        <v>10</v>
      </c>
      <c r="B617" s="9" t="s">
        <v>1369</v>
      </c>
      <c r="C617" s="9" t="str">
        <f t="shared" si="11"/>
        <v>HUILAGUADALUPE</v>
      </c>
      <c r="D617" s="10" t="s">
        <v>2365</v>
      </c>
      <c r="E617" s="9" t="s">
        <v>402</v>
      </c>
    </row>
    <row r="618" spans="1:5" ht="16.5" x14ac:dyDescent="0.25">
      <c r="A618" s="9" t="s">
        <v>10</v>
      </c>
      <c r="B618" s="9" t="s">
        <v>2366</v>
      </c>
      <c r="C618" s="9" t="str">
        <f t="shared" si="11"/>
        <v>HUILAHOBO</v>
      </c>
      <c r="D618" s="10" t="s">
        <v>2367</v>
      </c>
      <c r="E618" s="9" t="s">
        <v>402</v>
      </c>
    </row>
    <row r="619" spans="1:5" ht="16.5" x14ac:dyDescent="0.25">
      <c r="A619" s="9" t="s">
        <v>10</v>
      </c>
      <c r="B619" s="9" t="s">
        <v>552</v>
      </c>
      <c r="C619" s="9" t="str">
        <f t="shared" si="11"/>
        <v>HUILAÍQUIRA</v>
      </c>
      <c r="D619" s="10" t="s">
        <v>2368</v>
      </c>
      <c r="E619" s="9" t="s">
        <v>402</v>
      </c>
    </row>
    <row r="620" spans="1:5" ht="16.5" x14ac:dyDescent="0.25">
      <c r="A620" s="9" t="s">
        <v>10</v>
      </c>
      <c r="B620" s="9" t="s">
        <v>2369</v>
      </c>
      <c r="C620" s="9" t="str">
        <f t="shared" si="11"/>
        <v>HUILAISNOS</v>
      </c>
      <c r="D620" s="10" t="s">
        <v>2370</v>
      </c>
      <c r="E620" s="9" t="s">
        <v>402</v>
      </c>
    </row>
    <row r="621" spans="1:5" ht="16.5" x14ac:dyDescent="0.25">
      <c r="A621" s="9" t="s">
        <v>10</v>
      </c>
      <c r="B621" s="9" t="s">
        <v>539</v>
      </c>
      <c r="C621" s="9" t="str">
        <f t="shared" si="11"/>
        <v>HUILALA ARGENTINA</v>
      </c>
      <c r="D621" s="10" t="s">
        <v>2371</v>
      </c>
      <c r="E621" s="9" t="s">
        <v>402</v>
      </c>
    </row>
    <row r="622" spans="1:5" ht="16.5" x14ac:dyDescent="0.25">
      <c r="A622" s="9" t="s">
        <v>10</v>
      </c>
      <c r="B622" s="9" t="s">
        <v>547</v>
      </c>
      <c r="C622" s="9" t="str">
        <f t="shared" si="11"/>
        <v>HUILALA PLATA</v>
      </c>
      <c r="D622" s="10" t="s">
        <v>2372</v>
      </c>
      <c r="E622" s="9" t="s">
        <v>402</v>
      </c>
    </row>
    <row r="623" spans="1:5" ht="16.5" x14ac:dyDescent="0.25">
      <c r="A623" s="9" t="s">
        <v>10</v>
      </c>
      <c r="B623" s="9" t="s">
        <v>572</v>
      </c>
      <c r="C623" s="9" t="str">
        <f t="shared" si="11"/>
        <v>HUILANÁTAGA</v>
      </c>
      <c r="D623" s="10" t="s">
        <v>2373</v>
      </c>
      <c r="E623" s="9" t="s">
        <v>402</v>
      </c>
    </row>
    <row r="624" spans="1:5" ht="16.5" x14ac:dyDescent="0.25">
      <c r="A624" s="9" t="s">
        <v>10</v>
      </c>
      <c r="B624" s="9" t="s">
        <v>567</v>
      </c>
      <c r="C624" s="9" t="str">
        <f t="shared" si="11"/>
        <v>HUILAOPORAPA</v>
      </c>
      <c r="D624" s="10" t="s">
        <v>2374</v>
      </c>
      <c r="E624" s="9" t="s">
        <v>402</v>
      </c>
    </row>
    <row r="625" spans="1:5" ht="16.5" x14ac:dyDescent="0.25">
      <c r="A625" s="9" t="s">
        <v>10</v>
      </c>
      <c r="B625" s="9" t="s">
        <v>2375</v>
      </c>
      <c r="C625" s="9" t="str">
        <f t="shared" si="11"/>
        <v>HUILAPAICOL</v>
      </c>
      <c r="D625" s="10" t="s">
        <v>2376</v>
      </c>
      <c r="E625" s="9" t="s">
        <v>402</v>
      </c>
    </row>
    <row r="626" spans="1:5" ht="16.5" x14ac:dyDescent="0.25">
      <c r="A626" s="9" t="s">
        <v>10</v>
      </c>
      <c r="B626" s="9" t="s">
        <v>2377</v>
      </c>
      <c r="C626" s="9" t="str">
        <f t="shared" si="11"/>
        <v>HUILAPALERMO</v>
      </c>
      <c r="D626" s="10" t="s">
        <v>2378</v>
      </c>
      <c r="E626" s="9" t="s">
        <v>402</v>
      </c>
    </row>
    <row r="627" spans="1:5" ht="16.5" x14ac:dyDescent="0.25">
      <c r="A627" s="9" t="s">
        <v>10</v>
      </c>
      <c r="B627" s="9" t="s">
        <v>2010</v>
      </c>
      <c r="C627" s="9" t="str">
        <f t="shared" si="11"/>
        <v>HUILAPALESTINA</v>
      </c>
      <c r="D627" s="10" t="s">
        <v>2379</v>
      </c>
      <c r="E627" s="9" t="s">
        <v>402</v>
      </c>
    </row>
    <row r="628" spans="1:5" ht="16.5" x14ac:dyDescent="0.25">
      <c r="A628" s="9" t="s">
        <v>10</v>
      </c>
      <c r="B628" s="9" t="s">
        <v>2380</v>
      </c>
      <c r="C628" s="9" t="str">
        <f t="shared" si="11"/>
        <v>HUILAPITAL</v>
      </c>
      <c r="D628" s="10" t="s">
        <v>2381</v>
      </c>
      <c r="E628" s="9" t="s">
        <v>402</v>
      </c>
    </row>
    <row r="629" spans="1:5" ht="16.5" x14ac:dyDescent="0.25">
      <c r="A629" s="9" t="s">
        <v>10</v>
      </c>
      <c r="B629" s="9" t="s">
        <v>554</v>
      </c>
      <c r="C629" s="9" t="str">
        <f t="shared" si="11"/>
        <v>HUILAPITALITO</v>
      </c>
      <c r="D629" s="10" t="s">
        <v>2382</v>
      </c>
      <c r="E629" s="9" t="s">
        <v>402</v>
      </c>
    </row>
    <row r="630" spans="1:5" ht="16.5" x14ac:dyDescent="0.25">
      <c r="A630" s="9" t="s">
        <v>10</v>
      </c>
      <c r="B630" s="9" t="s">
        <v>531</v>
      </c>
      <c r="C630" s="9" t="str">
        <f t="shared" si="11"/>
        <v>HUILARIVERA</v>
      </c>
      <c r="D630" s="10" t="s">
        <v>2383</v>
      </c>
      <c r="E630" s="9" t="s">
        <v>402</v>
      </c>
    </row>
    <row r="631" spans="1:5" ht="16.5" x14ac:dyDescent="0.25">
      <c r="A631" s="9" t="s">
        <v>10</v>
      </c>
      <c r="B631" s="9" t="s">
        <v>2384</v>
      </c>
      <c r="C631" s="9" t="str">
        <f t="shared" si="11"/>
        <v>HUILASALADOBLANCO</v>
      </c>
      <c r="D631" s="10" t="s">
        <v>2385</v>
      </c>
      <c r="E631" s="9" t="s">
        <v>402</v>
      </c>
    </row>
    <row r="632" spans="1:5" ht="16.5" x14ac:dyDescent="0.25">
      <c r="A632" s="9" t="s">
        <v>10</v>
      </c>
      <c r="B632" s="9" t="s">
        <v>2386</v>
      </c>
      <c r="C632" s="9" t="str">
        <f t="shared" si="11"/>
        <v>HUILASAN AGUSTÍN</v>
      </c>
      <c r="D632" s="10" t="s">
        <v>2387</v>
      </c>
      <c r="E632" s="9" t="s">
        <v>402</v>
      </c>
    </row>
    <row r="633" spans="1:5" ht="16.5" x14ac:dyDescent="0.25">
      <c r="A633" s="9" t="s">
        <v>10</v>
      </c>
      <c r="B633" s="9" t="s">
        <v>1921</v>
      </c>
      <c r="C633" s="9" t="str">
        <f t="shared" si="11"/>
        <v>HUILASANTA MARÍA</v>
      </c>
      <c r="D633" s="10" t="s">
        <v>2388</v>
      </c>
      <c r="E633" s="9" t="s">
        <v>402</v>
      </c>
    </row>
    <row r="634" spans="1:5" ht="16.5" x14ac:dyDescent="0.25">
      <c r="A634" s="9" t="s">
        <v>10</v>
      </c>
      <c r="B634" s="9" t="s">
        <v>544</v>
      </c>
      <c r="C634" s="9" t="str">
        <f t="shared" si="11"/>
        <v>HUILASUAZA</v>
      </c>
      <c r="D634" s="10" t="s">
        <v>2389</v>
      </c>
      <c r="E634" s="9" t="s">
        <v>402</v>
      </c>
    </row>
    <row r="635" spans="1:5" ht="16.5" x14ac:dyDescent="0.25">
      <c r="A635" s="9" t="s">
        <v>10</v>
      </c>
      <c r="B635" s="9" t="s">
        <v>2390</v>
      </c>
      <c r="C635" s="9" t="str">
        <f t="shared" si="11"/>
        <v>HUILATARQUI</v>
      </c>
      <c r="D635" s="10" t="s">
        <v>2391</v>
      </c>
      <c r="E635" s="9" t="s">
        <v>402</v>
      </c>
    </row>
    <row r="636" spans="1:5" ht="16.5" x14ac:dyDescent="0.25">
      <c r="A636" s="9" t="s">
        <v>10</v>
      </c>
      <c r="B636" s="9" t="s">
        <v>2392</v>
      </c>
      <c r="C636" s="9" t="str">
        <f t="shared" si="11"/>
        <v>HUILATESALIA</v>
      </c>
      <c r="D636" s="10" t="s">
        <v>2393</v>
      </c>
      <c r="E636" s="9" t="s">
        <v>402</v>
      </c>
    </row>
    <row r="637" spans="1:5" ht="16.5" x14ac:dyDescent="0.25">
      <c r="A637" s="9" t="s">
        <v>10</v>
      </c>
      <c r="B637" s="9" t="s">
        <v>569</v>
      </c>
      <c r="C637" s="9" t="str">
        <f t="shared" si="11"/>
        <v>HUILATELLO</v>
      </c>
      <c r="D637" s="10" t="s">
        <v>2394</v>
      </c>
      <c r="E637" s="9" t="s">
        <v>402</v>
      </c>
    </row>
    <row r="638" spans="1:5" ht="16.5" x14ac:dyDescent="0.25">
      <c r="A638" s="9" t="s">
        <v>10</v>
      </c>
      <c r="B638" s="9" t="s">
        <v>2395</v>
      </c>
      <c r="C638" s="9" t="str">
        <f t="shared" si="11"/>
        <v>HUILATERUEL</v>
      </c>
      <c r="D638" s="10" t="s">
        <v>2396</v>
      </c>
      <c r="E638" s="9" t="s">
        <v>402</v>
      </c>
    </row>
    <row r="639" spans="1:5" ht="16.5" x14ac:dyDescent="0.25">
      <c r="A639" s="9" t="s">
        <v>10</v>
      </c>
      <c r="B639" s="9" t="s">
        <v>2397</v>
      </c>
      <c r="C639" s="9" t="str">
        <f t="shared" si="11"/>
        <v>HUILATIMANÁ</v>
      </c>
      <c r="D639" s="10" t="s">
        <v>2398</v>
      </c>
      <c r="E639" s="9" t="s">
        <v>402</v>
      </c>
    </row>
    <row r="640" spans="1:5" ht="16.5" x14ac:dyDescent="0.25">
      <c r="A640" s="9" t="s">
        <v>10</v>
      </c>
      <c r="B640" s="9" t="s">
        <v>2399</v>
      </c>
      <c r="C640" s="9" t="str">
        <f t="shared" si="11"/>
        <v>HUILAVILLAVIEJA</v>
      </c>
      <c r="D640" s="10" t="s">
        <v>2400</v>
      </c>
      <c r="E640" s="9" t="s">
        <v>402</v>
      </c>
    </row>
    <row r="641" spans="1:5" ht="16.5" x14ac:dyDescent="0.25">
      <c r="A641" s="9" t="s">
        <v>10</v>
      </c>
      <c r="B641" s="9" t="s">
        <v>2401</v>
      </c>
      <c r="C641" s="9" t="str">
        <f t="shared" si="11"/>
        <v>HUILAYAGUARÁ</v>
      </c>
      <c r="D641" s="10" t="s">
        <v>2402</v>
      </c>
      <c r="E641" s="9" t="s">
        <v>402</v>
      </c>
    </row>
    <row r="642" spans="1:5" ht="16.5" x14ac:dyDescent="0.25">
      <c r="A642" s="9" t="s">
        <v>1250</v>
      </c>
      <c r="B642" s="9" t="s">
        <v>35</v>
      </c>
      <c r="C642" s="9" t="str">
        <f t="shared" si="11"/>
        <v>LA_GUAJIRARIOHACHA</v>
      </c>
      <c r="D642" s="10" t="s">
        <v>2403</v>
      </c>
      <c r="E642" s="9" t="s">
        <v>402</v>
      </c>
    </row>
    <row r="643" spans="1:5" ht="16.5" x14ac:dyDescent="0.25">
      <c r="A643" s="9" t="s">
        <v>1250</v>
      </c>
      <c r="B643" s="9" t="s">
        <v>41</v>
      </c>
      <c r="C643" s="9" t="str">
        <f t="shared" ref="C643:C706" si="12">+CONCATENATE(A643,B643)</f>
        <v>LA_GUAJIRAALBANIA</v>
      </c>
      <c r="D643" s="10" t="s">
        <v>2404</v>
      </c>
      <c r="E643" s="9" t="s">
        <v>402</v>
      </c>
    </row>
    <row r="644" spans="1:5" ht="16.5" x14ac:dyDescent="0.25">
      <c r="A644" s="9" t="s">
        <v>1250</v>
      </c>
      <c r="B644" s="9" t="s">
        <v>29</v>
      </c>
      <c r="C644" s="9" t="str">
        <f t="shared" si="12"/>
        <v>LA_GUAJIRABARRANCAS</v>
      </c>
      <c r="D644" s="10" t="s">
        <v>2405</v>
      </c>
      <c r="E644" s="9" t="s">
        <v>402</v>
      </c>
    </row>
    <row r="645" spans="1:5" ht="16.5" x14ac:dyDescent="0.25">
      <c r="A645" s="9" t="s">
        <v>1250</v>
      </c>
      <c r="B645" s="12" t="s">
        <v>38</v>
      </c>
      <c r="C645" s="12" t="str">
        <f t="shared" si="12"/>
        <v>LA_GUAJIRADIBULLA</v>
      </c>
      <c r="D645" s="10" t="s">
        <v>1553</v>
      </c>
      <c r="E645" s="9" t="str">
        <f>VLOOKUP(D645,$P$2:$Q$171,2,0)</f>
        <v>SI</v>
      </c>
    </row>
    <row r="646" spans="1:5" ht="16.5" x14ac:dyDescent="0.25">
      <c r="A646" s="9" t="s">
        <v>1250</v>
      </c>
      <c r="B646" s="9" t="s">
        <v>2406</v>
      </c>
      <c r="C646" s="9" t="str">
        <f t="shared" si="12"/>
        <v>LA_GUAJIRADISTRACCIÓN</v>
      </c>
      <c r="D646" s="10" t="s">
        <v>2407</v>
      </c>
      <c r="E646" s="9" t="s">
        <v>402</v>
      </c>
    </row>
    <row r="647" spans="1:5" ht="16.5" x14ac:dyDescent="0.25">
      <c r="A647" s="9" t="s">
        <v>1250</v>
      </c>
      <c r="B647" s="9" t="s">
        <v>37</v>
      </c>
      <c r="C647" s="9" t="str">
        <f t="shared" si="12"/>
        <v>LA_GUAJIRAEL MOLINO</v>
      </c>
      <c r="D647" s="10" t="s">
        <v>2408</v>
      </c>
      <c r="E647" s="9" t="s">
        <v>402</v>
      </c>
    </row>
    <row r="648" spans="1:5" ht="16.5" x14ac:dyDescent="0.25">
      <c r="A648" s="9" t="s">
        <v>1250</v>
      </c>
      <c r="B648" s="12" t="s">
        <v>43</v>
      </c>
      <c r="C648" s="12" t="str">
        <f t="shared" si="12"/>
        <v>LA_GUAJIRAFONSECA</v>
      </c>
      <c r="D648" s="10" t="s">
        <v>1556</v>
      </c>
      <c r="E648" s="9" t="str">
        <f>VLOOKUP(D648,$P$2:$Q$171,2,0)</f>
        <v>SI</v>
      </c>
    </row>
    <row r="649" spans="1:5" ht="16.5" x14ac:dyDescent="0.25">
      <c r="A649" s="9" t="s">
        <v>1250</v>
      </c>
      <c r="B649" s="9" t="s">
        <v>2409</v>
      </c>
      <c r="C649" s="9" t="str">
        <f t="shared" si="12"/>
        <v>LA_GUAJIRAHATONUEVO</v>
      </c>
      <c r="D649" s="10" t="s">
        <v>2410</v>
      </c>
      <c r="E649" s="9" t="s">
        <v>402</v>
      </c>
    </row>
    <row r="650" spans="1:5" ht="16.5" x14ac:dyDescent="0.25">
      <c r="A650" s="9" t="s">
        <v>1250</v>
      </c>
      <c r="B650" s="9" t="s">
        <v>2411</v>
      </c>
      <c r="C650" s="9" t="str">
        <f t="shared" si="12"/>
        <v>LA_GUAJIRALA JAGUA DEL PILAR</v>
      </c>
      <c r="D650" s="10" t="s">
        <v>2412</v>
      </c>
      <c r="E650" s="9" t="s">
        <v>402</v>
      </c>
    </row>
    <row r="651" spans="1:5" ht="16.5" x14ac:dyDescent="0.25">
      <c r="A651" s="9" t="s">
        <v>1250</v>
      </c>
      <c r="B651" s="9" t="s">
        <v>2413</v>
      </c>
      <c r="C651" s="9" t="str">
        <f t="shared" si="12"/>
        <v>LA_GUAJIRAMAICAO</v>
      </c>
      <c r="D651" s="10" t="s">
        <v>2414</v>
      </c>
      <c r="E651" s="9" t="s">
        <v>402</v>
      </c>
    </row>
    <row r="652" spans="1:5" ht="16.5" x14ac:dyDescent="0.25">
      <c r="A652" s="9" t="s">
        <v>1250</v>
      </c>
      <c r="B652" s="9" t="s">
        <v>2415</v>
      </c>
      <c r="C652" s="9" t="str">
        <f t="shared" si="12"/>
        <v>LA_GUAJIRAMANAURE</v>
      </c>
      <c r="D652" s="10" t="s">
        <v>2416</v>
      </c>
      <c r="E652" s="9" t="s">
        <v>402</v>
      </c>
    </row>
    <row r="653" spans="1:5" ht="16.5" x14ac:dyDescent="0.25">
      <c r="A653" s="9" t="s">
        <v>1250</v>
      </c>
      <c r="B653" s="12" t="s">
        <v>1559</v>
      </c>
      <c r="C653" s="12" t="str">
        <f t="shared" si="12"/>
        <v>LA_GUAJIRASAN JUAN DEL CESAR</v>
      </c>
      <c r="D653" s="10" t="s">
        <v>1560</v>
      </c>
      <c r="E653" s="9" t="str">
        <f>VLOOKUP(D653,$P$2:$Q$171,2,0)</f>
        <v>SI</v>
      </c>
    </row>
    <row r="654" spans="1:5" ht="16.5" x14ac:dyDescent="0.25">
      <c r="A654" s="9" t="s">
        <v>1250</v>
      </c>
      <c r="B654" s="9" t="s">
        <v>44</v>
      </c>
      <c r="C654" s="9" t="str">
        <f t="shared" si="12"/>
        <v>LA_GUAJIRAURIBIA</v>
      </c>
      <c r="D654" s="10" t="s">
        <v>2417</v>
      </c>
      <c r="E654" s="9" t="s">
        <v>402</v>
      </c>
    </row>
    <row r="655" spans="1:5" ht="16.5" x14ac:dyDescent="0.25">
      <c r="A655" s="9" t="s">
        <v>1250</v>
      </c>
      <c r="B655" s="9" t="s">
        <v>2418</v>
      </c>
      <c r="C655" s="9" t="str">
        <f t="shared" si="12"/>
        <v>LA_GUAJIRAURUMITA</v>
      </c>
      <c r="D655" s="10" t="s">
        <v>2419</v>
      </c>
      <c r="E655" s="9" t="s">
        <v>402</v>
      </c>
    </row>
    <row r="656" spans="1:5" ht="16.5" x14ac:dyDescent="0.25">
      <c r="A656" s="9" t="s">
        <v>1250</v>
      </c>
      <c r="B656" s="9" t="s">
        <v>39</v>
      </c>
      <c r="C656" s="9" t="str">
        <f t="shared" si="12"/>
        <v>LA_GUAJIRAVILLANUEVA</v>
      </c>
      <c r="D656" s="10" t="s">
        <v>2420</v>
      </c>
      <c r="E656" s="9" t="s">
        <v>402</v>
      </c>
    </row>
    <row r="657" spans="1:5" ht="16.5" x14ac:dyDescent="0.25">
      <c r="A657" s="9" t="s">
        <v>59</v>
      </c>
      <c r="B657" s="12" t="s">
        <v>74</v>
      </c>
      <c r="C657" s="12" t="str">
        <f t="shared" si="12"/>
        <v>MAGDALENASANTA MARTA</v>
      </c>
      <c r="D657" s="10" t="s">
        <v>1564</v>
      </c>
      <c r="E657" s="9" t="str">
        <f>VLOOKUP(D657,$P$2:$Q$171,2,0)</f>
        <v>SI</v>
      </c>
    </row>
    <row r="658" spans="1:5" ht="16.5" x14ac:dyDescent="0.25">
      <c r="A658" s="9" t="s">
        <v>59</v>
      </c>
      <c r="B658" s="9" t="s">
        <v>63</v>
      </c>
      <c r="C658" s="9" t="str">
        <f t="shared" si="12"/>
        <v>MAGDALENAALGARROBO</v>
      </c>
      <c r="D658" s="10" t="s">
        <v>2421</v>
      </c>
      <c r="E658" s="9" t="s">
        <v>402</v>
      </c>
    </row>
    <row r="659" spans="1:5" ht="16.5" x14ac:dyDescent="0.25">
      <c r="A659" s="9" t="s">
        <v>59</v>
      </c>
      <c r="B659" s="12" t="s">
        <v>57</v>
      </c>
      <c r="C659" s="12" t="str">
        <f t="shared" si="12"/>
        <v>MAGDALENAARACATACA</v>
      </c>
      <c r="D659" s="10" t="s">
        <v>1566</v>
      </c>
      <c r="E659" s="9" t="str">
        <f>VLOOKUP(D659,$P$2:$Q$171,2,0)</f>
        <v>SI</v>
      </c>
    </row>
    <row r="660" spans="1:5" ht="16.5" x14ac:dyDescent="0.25">
      <c r="A660" s="9" t="s">
        <v>59</v>
      </c>
      <c r="B660" s="9" t="s">
        <v>2422</v>
      </c>
      <c r="C660" s="9" t="str">
        <f t="shared" si="12"/>
        <v>MAGDALENAARIGUANÍ</v>
      </c>
      <c r="D660" s="10" t="s">
        <v>2423</v>
      </c>
      <c r="E660" s="9" t="s">
        <v>402</v>
      </c>
    </row>
    <row r="661" spans="1:5" ht="16.5" x14ac:dyDescent="0.25">
      <c r="A661" s="9" t="s">
        <v>59</v>
      </c>
      <c r="B661" s="9" t="s">
        <v>2424</v>
      </c>
      <c r="C661" s="9" t="str">
        <f t="shared" si="12"/>
        <v>MAGDALENACERRO DE SAN ANTONIO</v>
      </c>
      <c r="D661" s="10" t="s">
        <v>2425</v>
      </c>
      <c r="E661" s="9" t="s">
        <v>402</v>
      </c>
    </row>
    <row r="662" spans="1:5" ht="16.5" x14ac:dyDescent="0.25">
      <c r="A662" s="9" t="s">
        <v>59</v>
      </c>
      <c r="B662" s="9" t="s">
        <v>76</v>
      </c>
      <c r="C662" s="9" t="str">
        <f t="shared" si="12"/>
        <v>MAGDALENACHIVOLO</v>
      </c>
      <c r="D662" s="10" t="s">
        <v>2426</v>
      </c>
      <c r="E662" s="9" t="s">
        <v>402</v>
      </c>
    </row>
    <row r="663" spans="1:5" ht="16.5" x14ac:dyDescent="0.25">
      <c r="A663" s="9" t="s">
        <v>59</v>
      </c>
      <c r="B663" s="12" t="s">
        <v>61</v>
      </c>
      <c r="C663" s="12" t="str">
        <f t="shared" si="12"/>
        <v>MAGDALENACIÉNAGA</v>
      </c>
      <c r="D663" s="10" t="s">
        <v>1569</v>
      </c>
      <c r="E663" s="9" t="str">
        <f>VLOOKUP(D663,$P$2:$Q$171,2,0)</f>
        <v>SI</v>
      </c>
    </row>
    <row r="664" spans="1:5" ht="16.5" x14ac:dyDescent="0.25">
      <c r="A664" s="9" t="s">
        <v>59</v>
      </c>
      <c r="B664" s="9" t="s">
        <v>1027</v>
      </c>
      <c r="C664" s="9" t="str">
        <f t="shared" si="12"/>
        <v>MAGDALENACONCORDIA</v>
      </c>
      <c r="D664" s="10" t="s">
        <v>2427</v>
      </c>
      <c r="E664" s="9" t="s">
        <v>402</v>
      </c>
    </row>
    <row r="665" spans="1:5" ht="16.5" x14ac:dyDescent="0.25">
      <c r="A665" s="9" t="s">
        <v>59</v>
      </c>
      <c r="B665" s="9" t="s">
        <v>82</v>
      </c>
      <c r="C665" s="9" t="str">
        <f t="shared" si="12"/>
        <v>MAGDALENAEL BANCO</v>
      </c>
      <c r="D665" s="10" t="s">
        <v>2428</v>
      </c>
      <c r="E665" s="9" t="s">
        <v>402</v>
      </c>
    </row>
    <row r="666" spans="1:5" ht="16.5" x14ac:dyDescent="0.25">
      <c r="A666" s="9" t="s">
        <v>59</v>
      </c>
      <c r="B666" s="9" t="s">
        <v>2429</v>
      </c>
      <c r="C666" s="9" t="str">
        <f t="shared" si="12"/>
        <v>MAGDALENAEL PIÑÓN</v>
      </c>
      <c r="D666" s="10" t="s">
        <v>2430</v>
      </c>
      <c r="E666" s="9" t="s">
        <v>402</v>
      </c>
    </row>
    <row r="667" spans="1:5" ht="16.5" x14ac:dyDescent="0.25">
      <c r="A667" s="9" t="s">
        <v>59</v>
      </c>
      <c r="B667" s="9" t="s">
        <v>65</v>
      </c>
      <c r="C667" s="9" t="str">
        <f t="shared" si="12"/>
        <v>MAGDALENAEL RETÉN</v>
      </c>
      <c r="D667" s="10" t="s">
        <v>2431</v>
      </c>
      <c r="E667" s="9" t="s">
        <v>402</v>
      </c>
    </row>
    <row r="668" spans="1:5" ht="16.5" x14ac:dyDescent="0.25">
      <c r="A668" s="9" t="s">
        <v>59</v>
      </c>
      <c r="B668" s="12" t="s">
        <v>1101</v>
      </c>
      <c r="C668" s="12" t="str">
        <f t="shared" si="12"/>
        <v>MAGDALENAFUNDACIÓN</v>
      </c>
      <c r="D668" s="10" t="s">
        <v>1572</v>
      </c>
      <c r="E668" s="9" t="str">
        <f>VLOOKUP(D668,$P$2:$Q$171,2,0)</f>
        <v>SI</v>
      </c>
    </row>
    <row r="669" spans="1:5" ht="16.5" x14ac:dyDescent="0.25">
      <c r="A669" s="9" t="s">
        <v>59</v>
      </c>
      <c r="B669" s="9" t="s">
        <v>2432</v>
      </c>
      <c r="C669" s="9" t="str">
        <f t="shared" si="12"/>
        <v>MAGDALENAGUAMAL</v>
      </c>
      <c r="D669" s="10" t="s">
        <v>2433</v>
      </c>
      <c r="E669" s="9" t="s">
        <v>402</v>
      </c>
    </row>
    <row r="670" spans="1:5" ht="16.5" x14ac:dyDescent="0.25">
      <c r="A670" s="9" t="s">
        <v>59</v>
      </c>
      <c r="B670" s="9" t="s">
        <v>2434</v>
      </c>
      <c r="C670" s="9" t="str">
        <f t="shared" si="12"/>
        <v>MAGDALENANUEVA GRANADA</v>
      </c>
      <c r="D670" s="10" t="s">
        <v>2435</v>
      </c>
      <c r="E670" s="9" t="s">
        <v>402</v>
      </c>
    </row>
    <row r="671" spans="1:5" ht="16.5" x14ac:dyDescent="0.25">
      <c r="A671" s="9" t="s">
        <v>59</v>
      </c>
      <c r="B671" s="9" t="s">
        <v>2436</v>
      </c>
      <c r="C671" s="9" t="str">
        <f t="shared" si="12"/>
        <v>MAGDALENAPEDRAZA</v>
      </c>
      <c r="D671" s="10" t="s">
        <v>2437</v>
      </c>
      <c r="E671" s="9" t="s">
        <v>402</v>
      </c>
    </row>
    <row r="672" spans="1:5" ht="16.5" x14ac:dyDescent="0.25">
      <c r="A672" s="9" t="s">
        <v>59</v>
      </c>
      <c r="B672" s="9" t="s">
        <v>2438</v>
      </c>
      <c r="C672" s="9" t="str">
        <f t="shared" si="12"/>
        <v>MAGDALENAPIJIÑO DEL CARMEN</v>
      </c>
      <c r="D672" s="10" t="s">
        <v>2439</v>
      </c>
      <c r="E672" s="9" t="s">
        <v>402</v>
      </c>
    </row>
    <row r="673" spans="1:5" ht="16.5" x14ac:dyDescent="0.25">
      <c r="A673" s="9" t="s">
        <v>59</v>
      </c>
      <c r="B673" s="9" t="s">
        <v>2440</v>
      </c>
      <c r="C673" s="9" t="str">
        <f t="shared" si="12"/>
        <v>MAGDALENAPIVIJAY</v>
      </c>
      <c r="D673" s="10" t="s">
        <v>2441</v>
      </c>
      <c r="E673" s="9" t="s">
        <v>402</v>
      </c>
    </row>
    <row r="674" spans="1:5" ht="16.5" x14ac:dyDescent="0.25">
      <c r="A674" s="9" t="s">
        <v>59</v>
      </c>
      <c r="B674" s="9" t="s">
        <v>69</v>
      </c>
      <c r="C674" s="9" t="str">
        <f t="shared" si="12"/>
        <v>MAGDALENAPLATO</v>
      </c>
      <c r="D674" s="10" t="s">
        <v>2442</v>
      </c>
      <c r="E674" s="9" t="s">
        <v>402</v>
      </c>
    </row>
    <row r="675" spans="1:5" ht="16.5" x14ac:dyDescent="0.25">
      <c r="A675" s="9" t="s">
        <v>59</v>
      </c>
      <c r="B675" s="9" t="s">
        <v>2443</v>
      </c>
      <c r="C675" s="9" t="str">
        <f t="shared" si="12"/>
        <v>MAGDALENAPUEBLOVIEJO</v>
      </c>
      <c r="D675" s="10" t="s">
        <v>2444</v>
      </c>
      <c r="E675" s="9" t="s">
        <v>402</v>
      </c>
    </row>
    <row r="676" spans="1:5" ht="16.5" x14ac:dyDescent="0.25">
      <c r="A676" s="9" t="s">
        <v>59</v>
      </c>
      <c r="B676" s="9" t="s">
        <v>2445</v>
      </c>
      <c r="C676" s="9" t="str">
        <f t="shared" si="12"/>
        <v>MAGDALENAREMOLINO</v>
      </c>
      <c r="D676" s="10" t="s">
        <v>2446</v>
      </c>
      <c r="E676" s="9" t="s">
        <v>402</v>
      </c>
    </row>
    <row r="677" spans="1:5" ht="16.5" x14ac:dyDescent="0.25">
      <c r="A677" s="9" t="s">
        <v>59</v>
      </c>
      <c r="B677" s="9" t="s">
        <v>2447</v>
      </c>
      <c r="C677" s="9" t="str">
        <f t="shared" si="12"/>
        <v>MAGDALENASABANAS DE SAN ÁNGEL</v>
      </c>
      <c r="D677" s="10" t="s">
        <v>2448</v>
      </c>
      <c r="E677" s="9" t="s">
        <v>402</v>
      </c>
    </row>
    <row r="678" spans="1:5" ht="16.5" x14ac:dyDescent="0.25">
      <c r="A678" s="9" t="s">
        <v>59</v>
      </c>
      <c r="B678" s="9" t="s">
        <v>2015</v>
      </c>
      <c r="C678" s="9" t="str">
        <f t="shared" si="12"/>
        <v>MAGDALENASALAMINA</v>
      </c>
      <c r="D678" s="10" t="s">
        <v>2449</v>
      </c>
      <c r="E678" s="9" t="s">
        <v>402</v>
      </c>
    </row>
    <row r="679" spans="1:5" ht="16.5" x14ac:dyDescent="0.25">
      <c r="A679" s="9" t="s">
        <v>59</v>
      </c>
      <c r="B679" s="9" t="s">
        <v>2450</v>
      </c>
      <c r="C679" s="9" t="str">
        <f t="shared" si="12"/>
        <v>MAGDALENASAN SEBASTIÁN DE BUENAVISTA</v>
      </c>
      <c r="D679" s="10" t="s">
        <v>2451</v>
      </c>
      <c r="E679" s="9" t="s">
        <v>402</v>
      </c>
    </row>
    <row r="680" spans="1:5" ht="16.5" x14ac:dyDescent="0.25">
      <c r="A680" s="9" t="s">
        <v>59</v>
      </c>
      <c r="B680" s="9" t="s">
        <v>2452</v>
      </c>
      <c r="C680" s="9" t="str">
        <f t="shared" si="12"/>
        <v>MAGDALENASAN ZENÓN</v>
      </c>
      <c r="D680" s="10" t="s">
        <v>2453</v>
      </c>
      <c r="E680" s="9" t="s">
        <v>402</v>
      </c>
    </row>
    <row r="681" spans="1:5" ht="16.5" x14ac:dyDescent="0.25">
      <c r="A681" s="9" t="s">
        <v>59</v>
      </c>
      <c r="B681" s="9" t="s">
        <v>2454</v>
      </c>
      <c r="C681" s="9" t="str">
        <f t="shared" si="12"/>
        <v>MAGDALENASANTA ANA</v>
      </c>
      <c r="D681" s="10" t="s">
        <v>2455</v>
      </c>
      <c r="E681" s="9" t="s">
        <v>402</v>
      </c>
    </row>
    <row r="682" spans="1:5" ht="16.5" x14ac:dyDescent="0.25">
      <c r="A682" s="9" t="s">
        <v>59</v>
      </c>
      <c r="B682" s="9" t="s">
        <v>71</v>
      </c>
      <c r="C682" s="9" t="str">
        <f t="shared" si="12"/>
        <v>MAGDALENASANTA BÁRBARA DE PINTO</v>
      </c>
      <c r="D682" s="10" t="s">
        <v>2456</v>
      </c>
      <c r="E682" s="9" t="s">
        <v>402</v>
      </c>
    </row>
    <row r="683" spans="1:5" ht="16.5" x14ac:dyDescent="0.25">
      <c r="A683" s="9" t="s">
        <v>59</v>
      </c>
      <c r="B683" s="9" t="s">
        <v>2457</v>
      </c>
      <c r="C683" s="9" t="str">
        <f t="shared" si="12"/>
        <v>MAGDALENASITIONUEVO</v>
      </c>
      <c r="D683" s="10" t="s">
        <v>2458</v>
      </c>
      <c r="E683" s="9" t="s">
        <v>402</v>
      </c>
    </row>
    <row r="684" spans="1:5" ht="16.5" x14ac:dyDescent="0.25">
      <c r="A684" s="9" t="s">
        <v>59</v>
      </c>
      <c r="B684" s="9" t="s">
        <v>2459</v>
      </c>
      <c r="C684" s="9" t="str">
        <f t="shared" si="12"/>
        <v>MAGDALENATENERIFE</v>
      </c>
      <c r="D684" s="10" t="s">
        <v>2460</v>
      </c>
      <c r="E684" s="9" t="s">
        <v>402</v>
      </c>
    </row>
    <row r="685" spans="1:5" ht="16.5" x14ac:dyDescent="0.25">
      <c r="A685" s="9" t="s">
        <v>59</v>
      </c>
      <c r="B685" s="9" t="s">
        <v>80</v>
      </c>
      <c r="C685" s="9" t="str">
        <f t="shared" si="12"/>
        <v>MAGDALENAZAPAYÁN</v>
      </c>
      <c r="D685" s="10" t="s">
        <v>2461</v>
      </c>
      <c r="E685" s="9" t="s">
        <v>402</v>
      </c>
    </row>
    <row r="686" spans="1:5" ht="16.5" x14ac:dyDescent="0.25">
      <c r="A686" s="9" t="s">
        <v>59</v>
      </c>
      <c r="B686" s="9" t="s">
        <v>64</v>
      </c>
      <c r="C686" s="9" t="str">
        <f t="shared" si="12"/>
        <v>MAGDALENAZONA BANANERA</v>
      </c>
      <c r="D686" s="10" t="s">
        <v>2462</v>
      </c>
      <c r="E686" s="9" t="s">
        <v>402</v>
      </c>
    </row>
    <row r="687" spans="1:5" ht="16.5" x14ac:dyDescent="0.25">
      <c r="A687" s="9" t="s">
        <v>17</v>
      </c>
      <c r="B687" s="9" t="s">
        <v>2463</v>
      </c>
      <c r="C687" s="9" t="str">
        <f t="shared" si="12"/>
        <v>METAVILLAVICENCIO</v>
      </c>
      <c r="D687" s="10" t="s">
        <v>2464</v>
      </c>
      <c r="E687" s="9" t="s">
        <v>402</v>
      </c>
    </row>
    <row r="688" spans="1:5" ht="16.5" x14ac:dyDescent="0.25">
      <c r="A688" s="9" t="s">
        <v>17</v>
      </c>
      <c r="B688" s="9" t="s">
        <v>327</v>
      </c>
      <c r="C688" s="9" t="str">
        <f t="shared" si="12"/>
        <v>METAACACÍAS</v>
      </c>
      <c r="D688" s="10" t="s">
        <v>2465</v>
      </c>
      <c r="E688" s="9" t="s">
        <v>402</v>
      </c>
    </row>
    <row r="689" spans="1:5" ht="16.5" x14ac:dyDescent="0.25">
      <c r="A689" s="9" t="s">
        <v>17</v>
      </c>
      <c r="B689" s="9" t="s">
        <v>2466</v>
      </c>
      <c r="C689" s="9" t="str">
        <f t="shared" si="12"/>
        <v>METABARRANCA DE UPÍA</v>
      </c>
      <c r="D689" s="10" t="s">
        <v>2467</v>
      </c>
      <c r="E689" s="9" t="s">
        <v>402</v>
      </c>
    </row>
    <row r="690" spans="1:5" ht="16.5" x14ac:dyDescent="0.25">
      <c r="A690" s="9" t="s">
        <v>17</v>
      </c>
      <c r="B690" s="9" t="s">
        <v>2468</v>
      </c>
      <c r="C690" s="9" t="str">
        <f t="shared" si="12"/>
        <v>METACABUYARO</v>
      </c>
      <c r="D690" s="10" t="s">
        <v>2469</v>
      </c>
      <c r="E690" s="9" t="s">
        <v>402</v>
      </c>
    </row>
    <row r="691" spans="1:5" ht="16.5" x14ac:dyDescent="0.25">
      <c r="A691" s="9" t="s">
        <v>17</v>
      </c>
      <c r="B691" s="9" t="s">
        <v>2470</v>
      </c>
      <c r="C691" s="9" t="str">
        <f t="shared" si="12"/>
        <v>METACASTILLA LA NUEVA</v>
      </c>
      <c r="D691" s="10" t="s">
        <v>2471</v>
      </c>
      <c r="E691" s="9" t="s">
        <v>402</v>
      </c>
    </row>
    <row r="692" spans="1:5" ht="16.5" x14ac:dyDescent="0.25">
      <c r="A692" s="9" t="s">
        <v>17</v>
      </c>
      <c r="B692" s="9" t="s">
        <v>322</v>
      </c>
      <c r="C692" s="9" t="str">
        <f t="shared" si="12"/>
        <v>METACUBARRAL</v>
      </c>
      <c r="D692" s="10" t="s">
        <v>2472</v>
      </c>
      <c r="E692" s="9" t="s">
        <v>402</v>
      </c>
    </row>
    <row r="693" spans="1:5" ht="16.5" x14ac:dyDescent="0.25">
      <c r="A693" s="9" t="s">
        <v>17</v>
      </c>
      <c r="B693" s="9" t="s">
        <v>303</v>
      </c>
      <c r="C693" s="9" t="str">
        <f t="shared" si="12"/>
        <v>METACUMARAL</v>
      </c>
      <c r="D693" s="10" t="s">
        <v>2473</v>
      </c>
      <c r="E693" s="9" t="s">
        <v>402</v>
      </c>
    </row>
    <row r="694" spans="1:5" ht="16.5" x14ac:dyDescent="0.25">
      <c r="A694" s="9" t="s">
        <v>17</v>
      </c>
      <c r="B694" s="9" t="s">
        <v>2474</v>
      </c>
      <c r="C694" s="9" t="str">
        <f t="shared" si="12"/>
        <v>METAEL CALVARIO</v>
      </c>
      <c r="D694" s="10" t="s">
        <v>2475</v>
      </c>
      <c r="E694" s="9" t="s">
        <v>402</v>
      </c>
    </row>
    <row r="695" spans="1:5" ht="16.5" x14ac:dyDescent="0.25">
      <c r="A695" s="9" t="s">
        <v>17</v>
      </c>
      <c r="B695" s="9" t="s">
        <v>319</v>
      </c>
      <c r="C695" s="9" t="str">
        <f t="shared" si="12"/>
        <v>METAEL CASTILLO</v>
      </c>
      <c r="D695" s="10" t="s">
        <v>2476</v>
      </c>
      <c r="E695" s="9" t="s">
        <v>402</v>
      </c>
    </row>
    <row r="696" spans="1:5" ht="16.5" x14ac:dyDescent="0.25">
      <c r="A696" s="9" t="s">
        <v>17</v>
      </c>
      <c r="B696" s="9" t="s">
        <v>2477</v>
      </c>
      <c r="C696" s="9" t="str">
        <f t="shared" si="12"/>
        <v>METAEL DORADO</v>
      </c>
      <c r="D696" s="10" t="s">
        <v>2478</v>
      </c>
      <c r="E696" s="9" t="s">
        <v>402</v>
      </c>
    </row>
    <row r="697" spans="1:5" ht="16.5" x14ac:dyDescent="0.25">
      <c r="A697" s="9" t="s">
        <v>17</v>
      </c>
      <c r="B697" s="9" t="s">
        <v>304</v>
      </c>
      <c r="C697" s="9" t="str">
        <f t="shared" si="12"/>
        <v>METAFUENTE DE ORO</v>
      </c>
      <c r="D697" s="10" t="s">
        <v>2479</v>
      </c>
      <c r="E697" s="9" t="s">
        <v>402</v>
      </c>
    </row>
    <row r="698" spans="1:5" ht="16.5" x14ac:dyDescent="0.25">
      <c r="A698" s="9" t="s">
        <v>17</v>
      </c>
      <c r="B698" s="9" t="s">
        <v>307</v>
      </c>
      <c r="C698" s="9" t="str">
        <f t="shared" si="12"/>
        <v>METAGRANADA</v>
      </c>
      <c r="D698" s="10" t="s">
        <v>2480</v>
      </c>
      <c r="E698" s="9" t="s">
        <v>402</v>
      </c>
    </row>
    <row r="699" spans="1:5" ht="16.5" x14ac:dyDescent="0.25">
      <c r="A699" s="9" t="s">
        <v>17</v>
      </c>
      <c r="B699" s="9" t="s">
        <v>2432</v>
      </c>
      <c r="C699" s="9" t="str">
        <f t="shared" si="12"/>
        <v>METAGUAMAL</v>
      </c>
      <c r="D699" s="10" t="s">
        <v>2481</v>
      </c>
      <c r="E699" s="9" t="s">
        <v>402</v>
      </c>
    </row>
    <row r="700" spans="1:5" ht="16.5" x14ac:dyDescent="0.25">
      <c r="A700" s="9" t="s">
        <v>17</v>
      </c>
      <c r="B700" s="12" t="s">
        <v>330</v>
      </c>
      <c r="C700" s="12" t="str">
        <f t="shared" si="12"/>
        <v>METAMAPIRIPÁN</v>
      </c>
      <c r="D700" s="10" t="s">
        <v>1573</v>
      </c>
      <c r="E700" s="9" t="str">
        <f>VLOOKUP(D700,$P$2:$Q$171,2,0)</f>
        <v>SI</v>
      </c>
    </row>
    <row r="701" spans="1:5" ht="16.5" x14ac:dyDescent="0.25">
      <c r="A701" s="9" t="s">
        <v>17</v>
      </c>
      <c r="B701" s="12" t="s">
        <v>306</v>
      </c>
      <c r="C701" s="12" t="str">
        <f t="shared" si="12"/>
        <v>METAMESETAS</v>
      </c>
      <c r="D701" s="10" t="s">
        <v>1575</v>
      </c>
      <c r="E701" s="9" t="str">
        <f>VLOOKUP(D701,$P$2:$Q$171,2,0)</f>
        <v>SI</v>
      </c>
    </row>
    <row r="702" spans="1:5" ht="16.5" x14ac:dyDescent="0.25">
      <c r="A702" s="9" t="s">
        <v>17</v>
      </c>
      <c r="B702" s="12" t="s">
        <v>1578</v>
      </c>
      <c r="C702" s="12" t="str">
        <f t="shared" si="12"/>
        <v>METALA MACARENA</v>
      </c>
      <c r="D702" s="10" t="s">
        <v>1579</v>
      </c>
      <c r="E702" s="9" t="str">
        <f>VLOOKUP(D702,$P$2:$Q$171,2,0)</f>
        <v>SI</v>
      </c>
    </row>
    <row r="703" spans="1:5" ht="16.5" x14ac:dyDescent="0.25">
      <c r="A703" s="9" t="s">
        <v>17</v>
      </c>
      <c r="B703" s="12" t="s">
        <v>315</v>
      </c>
      <c r="C703" s="12" t="str">
        <f t="shared" si="12"/>
        <v>METAURIBE</v>
      </c>
      <c r="D703" s="10" t="s">
        <v>1582</v>
      </c>
      <c r="E703" s="9" t="str">
        <f>VLOOKUP(D703,$P$2:$Q$171,2,0)</f>
        <v>SI</v>
      </c>
    </row>
    <row r="704" spans="1:5" ht="16.5" x14ac:dyDescent="0.25">
      <c r="A704" s="9" t="s">
        <v>17</v>
      </c>
      <c r="B704" s="9" t="s">
        <v>308</v>
      </c>
      <c r="C704" s="9" t="str">
        <f t="shared" si="12"/>
        <v>METALEJANÍAS</v>
      </c>
      <c r="D704" s="10" t="s">
        <v>2482</v>
      </c>
      <c r="E704" s="9" t="s">
        <v>402</v>
      </c>
    </row>
    <row r="705" spans="1:5" ht="16.5" x14ac:dyDescent="0.25">
      <c r="A705" s="9" t="s">
        <v>17</v>
      </c>
      <c r="B705" s="12" t="s">
        <v>325</v>
      </c>
      <c r="C705" s="12" t="str">
        <f t="shared" si="12"/>
        <v>METAPUERTO CONCORDIA</v>
      </c>
      <c r="D705" s="10" t="s">
        <v>1583</v>
      </c>
      <c r="E705" s="9" t="str">
        <f>VLOOKUP(D705,$P$2:$Q$171,2,0)</f>
        <v>SI</v>
      </c>
    </row>
    <row r="706" spans="1:5" ht="16.5" x14ac:dyDescent="0.25">
      <c r="A706" s="9" t="s">
        <v>17</v>
      </c>
      <c r="B706" s="9" t="s">
        <v>2483</v>
      </c>
      <c r="C706" s="9" t="str">
        <f t="shared" si="12"/>
        <v>METAPUERTO GAITÁN</v>
      </c>
      <c r="D706" s="10" t="s">
        <v>2484</v>
      </c>
      <c r="E706" s="9" t="s">
        <v>402</v>
      </c>
    </row>
    <row r="707" spans="1:5" ht="16.5" x14ac:dyDescent="0.25">
      <c r="A707" s="9" t="s">
        <v>17</v>
      </c>
      <c r="B707" s="9" t="s">
        <v>2485</v>
      </c>
      <c r="C707" s="9" t="str">
        <f t="shared" ref="C707:C770" si="13">+CONCATENATE(A707,B707)</f>
        <v>METAPUERTO LÓPEZ</v>
      </c>
      <c r="D707" s="10" t="s">
        <v>2486</v>
      </c>
      <c r="E707" s="9" t="s">
        <v>402</v>
      </c>
    </row>
    <row r="708" spans="1:5" ht="16.5" x14ac:dyDescent="0.25">
      <c r="A708" s="9" t="s">
        <v>17</v>
      </c>
      <c r="B708" s="12" t="s">
        <v>1585</v>
      </c>
      <c r="C708" s="12" t="str">
        <f t="shared" si="13"/>
        <v>METAPUERTO LLERAS</v>
      </c>
      <c r="D708" s="10" t="s">
        <v>1586</v>
      </c>
      <c r="E708" s="9" t="str">
        <f>VLOOKUP(D708,$P$2:$Q$171,2,0)</f>
        <v>SI</v>
      </c>
    </row>
    <row r="709" spans="1:5" ht="16.5" x14ac:dyDescent="0.25">
      <c r="A709" s="9" t="s">
        <v>17</v>
      </c>
      <c r="B709" s="12" t="s">
        <v>333</v>
      </c>
      <c r="C709" s="12" t="str">
        <f t="shared" si="13"/>
        <v>METAPUERTO RICO</v>
      </c>
      <c r="D709" s="10" t="s">
        <v>1589</v>
      </c>
      <c r="E709" s="9" t="str">
        <f>VLOOKUP(D709,$P$2:$Q$171,2,0)</f>
        <v>SI</v>
      </c>
    </row>
    <row r="710" spans="1:5" ht="16.5" x14ac:dyDescent="0.25">
      <c r="A710" s="9" t="s">
        <v>17</v>
      </c>
      <c r="B710" s="9" t="s">
        <v>2487</v>
      </c>
      <c r="C710" s="9" t="str">
        <f t="shared" si="13"/>
        <v>METARESTREPO</v>
      </c>
      <c r="D710" s="10" t="s">
        <v>2488</v>
      </c>
      <c r="E710" s="9" t="s">
        <v>402</v>
      </c>
    </row>
    <row r="711" spans="1:5" ht="16.5" x14ac:dyDescent="0.25">
      <c r="A711" s="9" t="s">
        <v>17</v>
      </c>
      <c r="B711" s="9" t="s">
        <v>2489</v>
      </c>
      <c r="C711" s="9" t="str">
        <f t="shared" si="13"/>
        <v>METASAN CARLOS DE GUAROA</v>
      </c>
      <c r="D711" s="10" t="s">
        <v>2490</v>
      </c>
      <c r="E711" s="9" t="s">
        <v>402</v>
      </c>
    </row>
    <row r="712" spans="1:5" ht="16.5" x14ac:dyDescent="0.25">
      <c r="A712" s="9" t="s">
        <v>17</v>
      </c>
      <c r="B712" s="9" t="s">
        <v>2491</v>
      </c>
      <c r="C712" s="9" t="str">
        <f t="shared" si="13"/>
        <v>METASAN JUAN DE ARAMA</v>
      </c>
      <c r="D712" s="10" t="s">
        <v>2492</v>
      </c>
      <c r="E712" s="9" t="s">
        <v>402</v>
      </c>
    </row>
    <row r="713" spans="1:5" ht="16.5" x14ac:dyDescent="0.25">
      <c r="A713" s="9" t="s">
        <v>17</v>
      </c>
      <c r="B713" s="9" t="s">
        <v>338</v>
      </c>
      <c r="C713" s="9" t="str">
        <f t="shared" si="13"/>
        <v>METASAN JUANITO</v>
      </c>
      <c r="D713" s="10" t="s">
        <v>2493</v>
      </c>
      <c r="E713" s="9" t="s">
        <v>402</v>
      </c>
    </row>
    <row r="714" spans="1:5" ht="16.5" x14ac:dyDescent="0.25">
      <c r="A714" s="9" t="s">
        <v>17</v>
      </c>
      <c r="B714" s="9" t="s">
        <v>309</v>
      </c>
      <c r="C714" s="9" t="str">
        <f t="shared" si="13"/>
        <v>METASAN MARTÍN</v>
      </c>
      <c r="D714" s="10" t="s">
        <v>2494</v>
      </c>
      <c r="E714" s="9" t="s">
        <v>402</v>
      </c>
    </row>
    <row r="715" spans="1:5" ht="16.5" x14ac:dyDescent="0.25">
      <c r="A715" s="9" t="s">
        <v>17</v>
      </c>
      <c r="B715" s="12" t="s">
        <v>305</v>
      </c>
      <c r="C715" s="12" t="str">
        <f t="shared" si="13"/>
        <v>METAVISTAHERMOSA</v>
      </c>
      <c r="D715" s="10" t="s">
        <v>1591</v>
      </c>
      <c r="E715" s="9" t="str">
        <f>VLOOKUP(D715,$P$2:$Q$171,2,0)</f>
        <v>SI</v>
      </c>
    </row>
    <row r="716" spans="1:5" ht="16.5" x14ac:dyDescent="0.25">
      <c r="A716" s="9" t="s">
        <v>22</v>
      </c>
      <c r="B716" s="9" t="s">
        <v>1048</v>
      </c>
      <c r="C716" s="9" t="str">
        <f t="shared" si="13"/>
        <v>NARIÑOPASTO</v>
      </c>
      <c r="D716" s="10" t="s">
        <v>2495</v>
      </c>
      <c r="E716" s="9" t="s">
        <v>402</v>
      </c>
    </row>
    <row r="717" spans="1:5" ht="16.5" x14ac:dyDescent="0.25">
      <c r="A717" s="9" t="s">
        <v>22</v>
      </c>
      <c r="B717" s="9" t="s">
        <v>2118</v>
      </c>
      <c r="C717" s="9" t="str">
        <f t="shared" si="13"/>
        <v>NARIÑOALBÁN</v>
      </c>
      <c r="D717" s="10" t="s">
        <v>2496</v>
      </c>
      <c r="E717" s="9" t="s">
        <v>402</v>
      </c>
    </row>
    <row r="718" spans="1:5" ht="16.5" x14ac:dyDescent="0.25">
      <c r="A718" s="9" t="s">
        <v>22</v>
      </c>
      <c r="B718" s="9" t="s">
        <v>2497</v>
      </c>
      <c r="C718" s="9" t="str">
        <f t="shared" si="13"/>
        <v>NARIÑOALDANA</v>
      </c>
      <c r="D718" s="10" t="s">
        <v>2498</v>
      </c>
      <c r="E718" s="9" t="s">
        <v>402</v>
      </c>
    </row>
    <row r="719" spans="1:5" ht="16.5" x14ac:dyDescent="0.25">
      <c r="A719" s="9" t="s">
        <v>22</v>
      </c>
      <c r="B719" s="9" t="s">
        <v>2499</v>
      </c>
      <c r="C719" s="9" t="str">
        <f t="shared" si="13"/>
        <v>NARIÑOANCUYA</v>
      </c>
      <c r="D719" s="10" t="s">
        <v>2500</v>
      </c>
      <c r="E719" s="9" t="s">
        <v>402</v>
      </c>
    </row>
    <row r="720" spans="1:5" ht="16.5" x14ac:dyDescent="0.25">
      <c r="A720" s="9" t="s">
        <v>22</v>
      </c>
      <c r="B720" s="9" t="s">
        <v>1077</v>
      </c>
      <c r="C720" s="9" t="str">
        <f t="shared" si="13"/>
        <v>NARIÑOARBOLEDA</v>
      </c>
      <c r="D720" s="10" t="s">
        <v>2501</v>
      </c>
      <c r="E720" s="9" t="s">
        <v>402</v>
      </c>
    </row>
    <row r="721" spans="1:5" ht="16.5" x14ac:dyDescent="0.25">
      <c r="A721" s="9" t="s">
        <v>22</v>
      </c>
      <c r="B721" s="12" t="s">
        <v>1609</v>
      </c>
      <c r="C721" s="12" t="str">
        <f t="shared" si="13"/>
        <v>NARIÑOBARBACOAS</v>
      </c>
      <c r="D721" s="10" t="s">
        <v>1610</v>
      </c>
      <c r="E721" s="9" t="str">
        <f>VLOOKUP(D721,$P$2:$Q$171,2,0)</f>
        <v>SI</v>
      </c>
    </row>
    <row r="722" spans="1:5" ht="16.5" x14ac:dyDescent="0.25">
      <c r="A722" s="9" t="s">
        <v>22</v>
      </c>
      <c r="B722" s="9" t="s">
        <v>1774</v>
      </c>
      <c r="C722" s="9" t="str">
        <f t="shared" si="13"/>
        <v>NARIÑOBELÉN</v>
      </c>
      <c r="D722" s="10" t="s">
        <v>2502</v>
      </c>
      <c r="E722" s="9" t="s">
        <v>402</v>
      </c>
    </row>
    <row r="723" spans="1:5" ht="16.5" x14ac:dyDescent="0.25">
      <c r="A723" s="9" t="s">
        <v>22</v>
      </c>
      <c r="B723" s="9" t="s">
        <v>223</v>
      </c>
      <c r="C723" s="9" t="str">
        <f t="shared" si="13"/>
        <v>NARIÑOBUESACO</v>
      </c>
      <c r="D723" s="10" t="s">
        <v>2503</v>
      </c>
      <c r="E723" s="9" t="s">
        <v>402</v>
      </c>
    </row>
    <row r="724" spans="1:5" ht="16.5" x14ac:dyDescent="0.25">
      <c r="A724" s="9" t="s">
        <v>22</v>
      </c>
      <c r="B724" s="9" t="s">
        <v>2504</v>
      </c>
      <c r="C724" s="9" t="str">
        <f t="shared" si="13"/>
        <v>NARIÑOCOLÓN</v>
      </c>
      <c r="D724" s="10" t="s">
        <v>2505</v>
      </c>
      <c r="E724" s="9" t="s">
        <v>402</v>
      </c>
    </row>
    <row r="725" spans="1:5" ht="16.5" x14ac:dyDescent="0.25">
      <c r="A725" s="9" t="s">
        <v>22</v>
      </c>
      <c r="B725" s="9" t="s">
        <v>234</v>
      </c>
      <c r="C725" s="9" t="str">
        <f t="shared" si="13"/>
        <v>NARIÑOCONSACÁ</v>
      </c>
      <c r="D725" s="10" t="s">
        <v>2506</v>
      </c>
      <c r="E725" s="9" t="s">
        <v>402</v>
      </c>
    </row>
    <row r="726" spans="1:5" ht="16.5" x14ac:dyDescent="0.25">
      <c r="A726" s="9" t="s">
        <v>22</v>
      </c>
      <c r="B726" s="9" t="s">
        <v>216</v>
      </c>
      <c r="C726" s="9" t="str">
        <f t="shared" si="13"/>
        <v>NARIÑOCONTADERO</v>
      </c>
      <c r="D726" s="10" t="s">
        <v>2507</v>
      </c>
      <c r="E726" s="9" t="s">
        <v>402</v>
      </c>
    </row>
    <row r="727" spans="1:5" ht="16.5" x14ac:dyDescent="0.25">
      <c r="A727" s="9" t="s">
        <v>22</v>
      </c>
      <c r="B727" s="9" t="s">
        <v>5</v>
      </c>
      <c r="C727" s="9" t="str">
        <f t="shared" si="13"/>
        <v>NARIÑOCÓRDOBA</v>
      </c>
      <c r="D727" s="10" t="s">
        <v>2508</v>
      </c>
      <c r="E727" s="9" t="s">
        <v>402</v>
      </c>
    </row>
    <row r="728" spans="1:5" ht="16.5" x14ac:dyDescent="0.25">
      <c r="A728" s="9" t="s">
        <v>22</v>
      </c>
      <c r="B728" s="9" t="s">
        <v>2509</v>
      </c>
      <c r="C728" s="9" t="str">
        <f t="shared" si="13"/>
        <v>NARIÑOCUASPUD CARLOSAMA</v>
      </c>
      <c r="D728" s="10" t="s">
        <v>2510</v>
      </c>
      <c r="E728" s="9" t="s">
        <v>402</v>
      </c>
    </row>
    <row r="729" spans="1:5" ht="16.5" x14ac:dyDescent="0.25">
      <c r="A729" s="9" t="s">
        <v>22</v>
      </c>
      <c r="B729" s="9" t="s">
        <v>236</v>
      </c>
      <c r="C729" s="9" t="str">
        <f t="shared" si="13"/>
        <v>NARIÑOCUMBAL</v>
      </c>
      <c r="D729" s="10" t="s">
        <v>2511</v>
      </c>
      <c r="E729" s="9" t="s">
        <v>402</v>
      </c>
    </row>
    <row r="730" spans="1:5" ht="16.5" x14ac:dyDescent="0.25">
      <c r="A730" s="9" t="s">
        <v>22</v>
      </c>
      <c r="B730" s="12" t="s">
        <v>1594</v>
      </c>
      <c r="C730" s="12" t="str">
        <f t="shared" si="13"/>
        <v>NARIÑOCUMBITARA</v>
      </c>
      <c r="D730" s="10" t="s">
        <v>1595</v>
      </c>
      <c r="E730" s="9" t="str">
        <f>VLOOKUP(D730,$P$2:$Q$171,2,0)</f>
        <v>SI</v>
      </c>
    </row>
    <row r="731" spans="1:5" ht="16.5" x14ac:dyDescent="0.25">
      <c r="A731" s="9" t="s">
        <v>22</v>
      </c>
      <c r="B731" s="9" t="s">
        <v>229</v>
      </c>
      <c r="C731" s="9" t="str">
        <f t="shared" si="13"/>
        <v>NARIÑOCHACHAGÜÍ</v>
      </c>
      <c r="D731" s="10" t="s">
        <v>2512</v>
      </c>
      <c r="E731" s="9" t="s">
        <v>402</v>
      </c>
    </row>
    <row r="732" spans="1:5" ht="16.5" x14ac:dyDescent="0.25">
      <c r="A732" s="9" t="s">
        <v>22</v>
      </c>
      <c r="B732" s="12" t="s">
        <v>1612</v>
      </c>
      <c r="C732" s="12" t="str">
        <f t="shared" si="13"/>
        <v>NARIÑOEL CHARCO</v>
      </c>
      <c r="D732" s="10" t="s">
        <v>1613</v>
      </c>
      <c r="E732" s="9" t="str">
        <f>VLOOKUP(D732,$P$2:$Q$171,2,0)</f>
        <v>SI</v>
      </c>
    </row>
    <row r="733" spans="1:5" ht="16.5" x14ac:dyDescent="0.25">
      <c r="A733" s="9" t="s">
        <v>22</v>
      </c>
      <c r="B733" s="9" t="s">
        <v>2513</v>
      </c>
      <c r="C733" s="9" t="str">
        <f t="shared" si="13"/>
        <v>NARIÑOEL PEÑOL</v>
      </c>
      <c r="D733" s="10" t="s">
        <v>2514</v>
      </c>
      <c r="E733" s="9" t="s">
        <v>402</v>
      </c>
    </row>
    <row r="734" spans="1:5" ht="16.5" x14ac:dyDescent="0.25">
      <c r="A734" s="9" t="s">
        <v>22</v>
      </c>
      <c r="B734" s="12" t="s">
        <v>1038</v>
      </c>
      <c r="C734" s="12" t="str">
        <f t="shared" si="13"/>
        <v>NARIÑOEL ROSARIO</v>
      </c>
      <c r="D734" s="10" t="s">
        <v>1596</v>
      </c>
      <c r="E734" s="9" t="str">
        <f>VLOOKUP(D734,$P$2:$Q$171,2,0)</f>
        <v>SI</v>
      </c>
    </row>
    <row r="735" spans="1:5" ht="16.5" x14ac:dyDescent="0.25">
      <c r="A735" s="9" t="s">
        <v>22</v>
      </c>
      <c r="B735" s="9" t="s">
        <v>2515</v>
      </c>
      <c r="C735" s="9" t="str">
        <f t="shared" si="13"/>
        <v>NARIÑOEL TABLÓN DE GÓMEZ</v>
      </c>
      <c r="D735" s="10" t="s">
        <v>2516</v>
      </c>
      <c r="E735" s="9" t="s">
        <v>402</v>
      </c>
    </row>
    <row r="736" spans="1:5" ht="16.5" x14ac:dyDescent="0.25">
      <c r="A736" s="9" t="s">
        <v>22</v>
      </c>
      <c r="B736" s="9" t="s">
        <v>231</v>
      </c>
      <c r="C736" s="9" t="str">
        <f t="shared" si="13"/>
        <v>NARIÑOEL TAMBO</v>
      </c>
      <c r="D736" s="10" t="s">
        <v>2517</v>
      </c>
      <c r="E736" s="9" t="s">
        <v>402</v>
      </c>
    </row>
    <row r="737" spans="1:5" ht="16.5" x14ac:dyDescent="0.25">
      <c r="A737" s="9" t="s">
        <v>22</v>
      </c>
      <c r="B737" s="9" t="s">
        <v>2518</v>
      </c>
      <c r="C737" s="9" t="str">
        <f t="shared" si="13"/>
        <v>NARIÑOFUNES</v>
      </c>
      <c r="D737" s="10" t="s">
        <v>2519</v>
      </c>
      <c r="E737" s="9" t="s">
        <v>402</v>
      </c>
    </row>
    <row r="738" spans="1:5" ht="16.5" x14ac:dyDescent="0.25">
      <c r="A738" s="9" t="s">
        <v>22</v>
      </c>
      <c r="B738" s="9" t="s">
        <v>2520</v>
      </c>
      <c r="C738" s="9" t="str">
        <f t="shared" si="13"/>
        <v>NARIÑOGUACHUCAL</v>
      </c>
      <c r="D738" s="10" t="s">
        <v>2521</v>
      </c>
      <c r="E738" s="9" t="s">
        <v>402</v>
      </c>
    </row>
    <row r="739" spans="1:5" ht="16.5" x14ac:dyDescent="0.25">
      <c r="A739" s="9" t="s">
        <v>22</v>
      </c>
      <c r="B739" s="9" t="s">
        <v>206</v>
      </c>
      <c r="C739" s="9" t="str">
        <f t="shared" si="13"/>
        <v>NARIÑOGUAITARILLA</v>
      </c>
      <c r="D739" s="10" t="s">
        <v>2522</v>
      </c>
      <c r="E739" s="9" t="s">
        <v>402</v>
      </c>
    </row>
    <row r="740" spans="1:5" ht="16.5" x14ac:dyDescent="0.25">
      <c r="A740" s="9" t="s">
        <v>22</v>
      </c>
      <c r="B740" s="9" t="s">
        <v>220</v>
      </c>
      <c r="C740" s="9" t="str">
        <f t="shared" si="13"/>
        <v>NARIÑOGUALMATÁN</v>
      </c>
      <c r="D740" s="10" t="s">
        <v>2523</v>
      </c>
      <c r="E740" s="9" t="s">
        <v>402</v>
      </c>
    </row>
    <row r="741" spans="1:5" ht="16.5" x14ac:dyDescent="0.25">
      <c r="A741" s="9" t="s">
        <v>22</v>
      </c>
      <c r="B741" s="9" t="s">
        <v>1046</v>
      </c>
      <c r="C741" s="9" t="str">
        <f t="shared" si="13"/>
        <v>NARIÑOILES</v>
      </c>
      <c r="D741" s="10" t="s">
        <v>2524</v>
      </c>
      <c r="E741" s="9" t="s">
        <v>402</v>
      </c>
    </row>
    <row r="742" spans="1:5" ht="16.5" x14ac:dyDescent="0.25">
      <c r="A742" s="9" t="s">
        <v>22</v>
      </c>
      <c r="B742" s="9" t="s">
        <v>2525</v>
      </c>
      <c r="C742" s="9" t="str">
        <f t="shared" si="13"/>
        <v>NARIÑOIMUÉS</v>
      </c>
      <c r="D742" s="10" t="s">
        <v>2526</v>
      </c>
      <c r="E742" s="9" t="s">
        <v>402</v>
      </c>
    </row>
    <row r="743" spans="1:5" ht="16.5" x14ac:dyDescent="0.25">
      <c r="A743" s="9" t="s">
        <v>22</v>
      </c>
      <c r="B743" s="9" t="s">
        <v>2527</v>
      </c>
      <c r="C743" s="9" t="str">
        <f t="shared" si="13"/>
        <v>NARIÑOIPIALES</v>
      </c>
      <c r="D743" s="10" t="s">
        <v>2528</v>
      </c>
      <c r="E743" s="9" t="s">
        <v>402</v>
      </c>
    </row>
    <row r="744" spans="1:5" ht="16.5" x14ac:dyDescent="0.25">
      <c r="A744" s="9" t="s">
        <v>22</v>
      </c>
      <c r="B744" s="9" t="s">
        <v>1076</v>
      </c>
      <c r="C744" s="9" t="str">
        <f t="shared" si="13"/>
        <v>NARIÑOLA CRUZ</v>
      </c>
      <c r="D744" s="10" t="s">
        <v>2529</v>
      </c>
      <c r="E744" s="9" t="s">
        <v>402</v>
      </c>
    </row>
    <row r="745" spans="1:5" ht="16.5" x14ac:dyDescent="0.25">
      <c r="A745" s="9" t="s">
        <v>22</v>
      </c>
      <c r="B745" s="9" t="s">
        <v>1043</v>
      </c>
      <c r="C745" s="9" t="str">
        <f t="shared" si="13"/>
        <v>NARIÑOLA FLORIDA</v>
      </c>
      <c r="D745" s="10" t="s">
        <v>2530</v>
      </c>
      <c r="E745" s="9" t="s">
        <v>402</v>
      </c>
    </row>
    <row r="746" spans="1:5" ht="16.5" x14ac:dyDescent="0.25">
      <c r="A746" s="9" t="s">
        <v>22</v>
      </c>
      <c r="B746" s="9" t="s">
        <v>2531</v>
      </c>
      <c r="C746" s="9" t="str">
        <f t="shared" si="13"/>
        <v>NARIÑOLA LLANADA</v>
      </c>
      <c r="D746" s="10" t="s">
        <v>2532</v>
      </c>
      <c r="E746" s="9" t="s">
        <v>402</v>
      </c>
    </row>
    <row r="747" spans="1:5" ht="16.5" x14ac:dyDescent="0.25">
      <c r="A747" s="9" t="s">
        <v>22</v>
      </c>
      <c r="B747" s="12" t="s">
        <v>1615</v>
      </c>
      <c r="C747" s="12" t="str">
        <f t="shared" si="13"/>
        <v>NARIÑOLA TOLA</v>
      </c>
      <c r="D747" s="10" t="s">
        <v>1616</v>
      </c>
      <c r="E747" s="9" t="str">
        <f>VLOOKUP(D747,$P$2:$Q$171,2,0)</f>
        <v>SI</v>
      </c>
    </row>
    <row r="748" spans="1:5" ht="16.5" x14ac:dyDescent="0.25">
      <c r="A748" s="9" t="s">
        <v>22</v>
      </c>
      <c r="B748" s="9" t="s">
        <v>86</v>
      </c>
      <c r="C748" s="9" t="str">
        <f t="shared" si="13"/>
        <v>NARIÑOLA UNIÓN</v>
      </c>
      <c r="D748" s="10" t="s">
        <v>2533</v>
      </c>
      <c r="E748" s="9" t="s">
        <v>402</v>
      </c>
    </row>
    <row r="749" spans="1:5" ht="16.5" x14ac:dyDescent="0.25">
      <c r="A749" s="9" t="s">
        <v>22</v>
      </c>
      <c r="B749" s="12" t="s">
        <v>1599</v>
      </c>
      <c r="C749" s="12" t="str">
        <f t="shared" si="13"/>
        <v>NARIÑOLEIVA</v>
      </c>
      <c r="D749" s="10" t="s">
        <v>1600</v>
      </c>
      <c r="E749" s="9" t="str">
        <f>VLOOKUP(D749,$P$2:$Q$171,2,0)</f>
        <v>SI</v>
      </c>
    </row>
    <row r="750" spans="1:5" ht="16.5" x14ac:dyDescent="0.25">
      <c r="A750" s="9" t="s">
        <v>22</v>
      </c>
      <c r="B750" s="9" t="s">
        <v>1074</v>
      </c>
      <c r="C750" s="9" t="str">
        <f t="shared" si="13"/>
        <v>NARIÑOLINARES</v>
      </c>
      <c r="D750" s="10" t="s">
        <v>2534</v>
      </c>
      <c r="E750" s="9" t="s">
        <v>402</v>
      </c>
    </row>
    <row r="751" spans="1:5" ht="16.5" x14ac:dyDescent="0.25">
      <c r="A751" s="9" t="s">
        <v>22</v>
      </c>
      <c r="B751" s="12" t="s">
        <v>1602</v>
      </c>
      <c r="C751" s="12" t="str">
        <f t="shared" si="13"/>
        <v>NARIÑOLOS ANDES</v>
      </c>
      <c r="D751" s="10" t="s">
        <v>1603</v>
      </c>
      <c r="E751" s="9" t="str">
        <f>VLOOKUP(D751,$P$2:$Q$171,2,0)</f>
        <v>SI</v>
      </c>
    </row>
    <row r="752" spans="1:5" ht="16.5" x14ac:dyDescent="0.25">
      <c r="A752" s="9" t="s">
        <v>22</v>
      </c>
      <c r="B752" s="12" t="s">
        <v>1618</v>
      </c>
      <c r="C752" s="12" t="str">
        <f t="shared" si="13"/>
        <v>NARIÑOMAGÜÍ</v>
      </c>
      <c r="D752" s="10" t="s">
        <v>1619</v>
      </c>
      <c r="E752" s="9" t="str">
        <f>VLOOKUP(D752,$P$2:$Q$171,2,0)</f>
        <v>SI</v>
      </c>
    </row>
    <row r="753" spans="1:5" ht="16.5" x14ac:dyDescent="0.25">
      <c r="A753" s="9" t="s">
        <v>22</v>
      </c>
      <c r="B753" s="9" t="s">
        <v>2535</v>
      </c>
      <c r="C753" s="9" t="str">
        <f t="shared" si="13"/>
        <v>NARIÑOMALLAMA</v>
      </c>
      <c r="D753" s="10" t="s">
        <v>2536</v>
      </c>
      <c r="E753" s="9" t="s">
        <v>402</v>
      </c>
    </row>
    <row r="754" spans="1:5" ht="16.5" x14ac:dyDescent="0.25">
      <c r="A754" s="9" t="s">
        <v>22</v>
      </c>
      <c r="B754" s="12" t="s">
        <v>1621</v>
      </c>
      <c r="C754" s="12" t="str">
        <f t="shared" si="13"/>
        <v>NARIÑOMOSQUERA</v>
      </c>
      <c r="D754" s="10" t="s">
        <v>1622</v>
      </c>
      <c r="E754" s="9" t="str">
        <f>VLOOKUP(D754,$P$2:$Q$171,2,0)</f>
        <v>SI</v>
      </c>
    </row>
    <row r="755" spans="1:5" ht="16.5" x14ac:dyDescent="0.25">
      <c r="A755" s="9" t="s">
        <v>22</v>
      </c>
      <c r="B755" s="9" t="s">
        <v>22</v>
      </c>
      <c r="C755" s="9" t="str">
        <f t="shared" si="13"/>
        <v>NARIÑONARIÑO</v>
      </c>
      <c r="D755" s="10" t="s">
        <v>2537</v>
      </c>
      <c r="E755" s="9" t="s">
        <v>402</v>
      </c>
    </row>
    <row r="756" spans="1:5" ht="16.5" x14ac:dyDescent="0.25">
      <c r="A756" s="9" t="s">
        <v>22</v>
      </c>
      <c r="B756" s="12" t="s">
        <v>1625</v>
      </c>
      <c r="C756" s="12" t="str">
        <f t="shared" si="13"/>
        <v>NARIÑOOLAYA HERRERA</v>
      </c>
      <c r="D756" s="10" t="s">
        <v>1626</v>
      </c>
      <c r="E756" s="9" t="str">
        <f>VLOOKUP(D756,$P$2:$Q$171,2,0)</f>
        <v>SI</v>
      </c>
    </row>
    <row r="757" spans="1:5" ht="16.5" x14ac:dyDescent="0.25">
      <c r="A757" s="9" t="s">
        <v>22</v>
      </c>
      <c r="B757" s="9" t="s">
        <v>218</v>
      </c>
      <c r="C757" s="9" t="str">
        <f t="shared" si="13"/>
        <v>NARIÑOOSPINA</v>
      </c>
      <c r="D757" s="10" t="s">
        <v>2538</v>
      </c>
      <c r="E757" s="9" t="s">
        <v>402</v>
      </c>
    </row>
    <row r="758" spans="1:5" ht="16.5" x14ac:dyDescent="0.25">
      <c r="A758" s="9" t="s">
        <v>22</v>
      </c>
      <c r="B758" s="12" t="s">
        <v>1628</v>
      </c>
      <c r="C758" s="12" t="str">
        <f t="shared" si="13"/>
        <v>NARIÑOFRANCISCO PIZARRO</v>
      </c>
      <c r="D758" s="10" t="s">
        <v>1629</v>
      </c>
      <c r="E758" s="9" t="str">
        <f>VLOOKUP(D758,$P$2:$Q$171,2,0)</f>
        <v>SI</v>
      </c>
    </row>
    <row r="759" spans="1:5" ht="16.5" x14ac:dyDescent="0.25">
      <c r="A759" s="9" t="s">
        <v>22</v>
      </c>
      <c r="B759" s="12" t="s">
        <v>1605</v>
      </c>
      <c r="C759" s="12" t="str">
        <f t="shared" si="13"/>
        <v>NARIÑOPOLICARPA</v>
      </c>
      <c r="D759" s="10" t="s">
        <v>1606</v>
      </c>
      <c r="E759" s="9" t="str">
        <f>VLOOKUP(D759,$P$2:$Q$171,2,0)</f>
        <v>SI</v>
      </c>
    </row>
    <row r="760" spans="1:5" ht="16.5" x14ac:dyDescent="0.25">
      <c r="A760" s="9" t="s">
        <v>22</v>
      </c>
      <c r="B760" s="9" t="s">
        <v>209</v>
      </c>
      <c r="C760" s="9" t="str">
        <f t="shared" si="13"/>
        <v>NARIÑOPOTOSÍ</v>
      </c>
      <c r="D760" s="10" t="s">
        <v>2539</v>
      </c>
      <c r="E760" s="9" t="s">
        <v>402</v>
      </c>
    </row>
    <row r="761" spans="1:5" ht="16.5" x14ac:dyDescent="0.25">
      <c r="A761" s="9" t="s">
        <v>22</v>
      </c>
      <c r="B761" s="9" t="s">
        <v>838</v>
      </c>
      <c r="C761" s="9" t="str">
        <f t="shared" si="13"/>
        <v>NARIÑOPROVIDENCIA</v>
      </c>
      <c r="D761" s="10" t="s">
        <v>2540</v>
      </c>
      <c r="E761" s="9" t="s">
        <v>402</v>
      </c>
    </row>
    <row r="762" spans="1:5" ht="16.5" x14ac:dyDescent="0.25">
      <c r="A762" s="9" t="s">
        <v>22</v>
      </c>
      <c r="B762" s="9" t="s">
        <v>2541</v>
      </c>
      <c r="C762" s="9" t="str">
        <f t="shared" si="13"/>
        <v>NARIÑOPUERRES</v>
      </c>
      <c r="D762" s="10" t="s">
        <v>2542</v>
      </c>
      <c r="E762" s="9" t="s">
        <v>402</v>
      </c>
    </row>
    <row r="763" spans="1:5" ht="16.5" x14ac:dyDescent="0.25">
      <c r="A763" s="9" t="s">
        <v>22</v>
      </c>
      <c r="B763" s="9" t="s">
        <v>2543</v>
      </c>
      <c r="C763" s="9" t="str">
        <f t="shared" si="13"/>
        <v>NARIÑOPUPIALES</v>
      </c>
      <c r="D763" s="10" t="s">
        <v>2544</v>
      </c>
      <c r="E763" s="9" t="s">
        <v>402</v>
      </c>
    </row>
    <row r="764" spans="1:5" ht="16.5" x14ac:dyDescent="0.25">
      <c r="A764" s="9" t="s">
        <v>22</v>
      </c>
      <c r="B764" s="12" t="s">
        <v>1632</v>
      </c>
      <c r="C764" s="12" t="str">
        <f t="shared" si="13"/>
        <v>NARIÑORICAURTE</v>
      </c>
      <c r="D764" s="10" t="s">
        <v>1633</v>
      </c>
      <c r="E764" s="9" t="str">
        <f>VLOOKUP(D764,$P$2:$Q$171,2,0)</f>
        <v>SI</v>
      </c>
    </row>
    <row r="765" spans="1:5" ht="16.5" x14ac:dyDescent="0.25">
      <c r="A765" s="9" t="s">
        <v>22</v>
      </c>
      <c r="B765" s="12" t="s">
        <v>1635</v>
      </c>
      <c r="C765" s="12" t="str">
        <f t="shared" si="13"/>
        <v>NARIÑOROBERTO PAYÁN</v>
      </c>
      <c r="D765" s="10" t="s">
        <v>1636</v>
      </c>
      <c r="E765" s="9" t="str">
        <f>VLOOKUP(D765,$P$2:$Q$171,2,0)</f>
        <v>SI</v>
      </c>
    </row>
    <row r="766" spans="1:5" ht="16.5" x14ac:dyDescent="0.25">
      <c r="A766" s="9" t="s">
        <v>22</v>
      </c>
      <c r="B766" s="9" t="s">
        <v>2545</v>
      </c>
      <c r="C766" s="9" t="str">
        <f t="shared" si="13"/>
        <v>NARIÑOSAMANIEGO</v>
      </c>
      <c r="D766" s="10" t="s">
        <v>2546</v>
      </c>
      <c r="E766" s="9" t="s">
        <v>402</v>
      </c>
    </row>
    <row r="767" spans="1:5" ht="16.5" x14ac:dyDescent="0.25">
      <c r="A767" s="9" t="s">
        <v>22</v>
      </c>
      <c r="B767" s="9" t="s">
        <v>1075</v>
      </c>
      <c r="C767" s="9" t="str">
        <f t="shared" si="13"/>
        <v>NARIÑOSANDONÁ</v>
      </c>
      <c r="D767" s="10" t="s">
        <v>2547</v>
      </c>
      <c r="E767" s="9" t="s">
        <v>402</v>
      </c>
    </row>
    <row r="768" spans="1:5" ht="16.5" x14ac:dyDescent="0.25">
      <c r="A768" s="9" t="s">
        <v>22</v>
      </c>
      <c r="B768" s="9" t="s">
        <v>999</v>
      </c>
      <c r="C768" s="9" t="str">
        <f t="shared" si="13"/>
        <v>NARIÑOSAN BERNARDO</v>
      </c>
      <c r="D768" s="10" t="s">
        <v>2548</v>
      </c>
      <c r="E768" s="9" t="s">
        <v>402</v>
      </c>
    </row>
    <row r="769" spans="1:5" ht="16.5" x14ac:dyDescent="0.25">
      <c r="A769" s="9" t="s">
        <v>22</v>
      </c>
      <c r="B769" s="9" t="s">
        <v>2549</v>
      </c>
      <c r="C769" s="9" t="str">
        <f t="shared" si="13"/>
        <v>NARIÑOSAN LORENZO</v>
      </c>
      <c r="D769" s="10" t="s">
        <v>2550</v>
      </c>
      <c r="E769" s="9" t="s">
        <v>402</v>
      </c>
    </row>
    <row r="770" spans="1:5" ht="16.5" x14ac:dyDescent="0.25">
      <c r="A770" s="9" t="s">
        <v>22</v>
      </c>
      <c r="B770" s="9" t="s">
        <v>1036</v>
      </c>
      <c r="C770" s="9" t="str">
        <f t="shared" si="13"/>
        <v>NARIÑOSAN PABLO</v>
      </c>
      <c r="D770" s="10" t="s">
        <v>2551</v>
      </c>
      <c r="E770" s="9" t="s">
        <v>402</v>
      </c>
    </row>
    <row r="771" spans="1:5" ht="16.5" x14ac:dyDescent="0.25">
      <c r="A771" s="9" t="s">
        <v>22</v>
      </c>
      <c r="B771" s="9" t="s">
        <v>2552</v>
      </c>
      <c r="C771" s="9" t="str">
        <f t="shared" ref="C771:C834" si="14">+CONCATENATE(A771,B771)</f>
        <v>NARIÑOSAN PEDRO DE CARTAGO</v>
      </c>
      <c r="D771" s="10" t="s">
        <v>2553</v>
      </c>
      <c r="E771" s="9" t="s">
        <v>402</v>
      </c>
    </row>
    <row r="772" spans="1:5" ht="16.5" x14ac:dyDescent="0.25">
      <c r="A772" s="9" t="s">
        <v>22</v>
      </c>
      <c r="B772" s="12" t="s">
        <v>1531</v>
      </c>
      <c r="C772" s="12" t="str">
        <f t="shared" si="14"/>
        <v>NARIÑOSANTA BÁRBARA</v>
      </c>
      <c r="D772" s="10" t="s">
        <v>1638</v>
      </c>
      <c r="E772" s="9" t="str">
        <f>VLOOKUP(D772,$P$2:$Q$171,2,0)</f>
        <v>SI</v>
      </c>
    </row>
    <row r="773" spans="1:5" ht="16.5" x14ac:dyDescent="0.25">
      <c r="A773" s="9" t="s">
        <v>22</v>
      </c>
      <c r="B773" s="9" t="s">
        <v>2554</v>
      </c>
      <c r="C773" s="9" t="str">
        <f t="shared" si="14"/>
        <v>NARIÑOSANTACRUZ</v>
      </c>
      <c r="D773" s="10" t="s">
        <v>2555</v>
      </c>
      <c r="E773" s="9" t="s">
        <v>402</v>
      </c>
    </row>
    <row r="774" spans="1:5" ht="16.5" x14ac:dyDescent="0.25">
      <c r="A774" s="9" t="s">
        <v>22</v>
      </c>
      <c r="B774" s="9" t="s">
        <v>1041</v>
      </c>
      <c r="C774" s="9" t="str">
        <f t="shared" si="14"/>
        <v>NARIÑOSAPUYES</v>
      </c>
      <c r="D774" s="10" t="s">
        <v>2556</v>
      </c>
      <c r="E774" s="9" t="s">
        <v>402</v>
      </c>
    </row>
    <row r="775" spans="1:5" ht="16.5" x14ac:dyDescent="0.25">
      <c r="A775" s="9" t="s">
        <v>22</v>
      </c>
      <c r="B775" s="9" t="s">
        <v>214</v>
      </c>
      <c r="C775" s="9" t="str">
        <f t="shared" si="14"/>
        <v>NARIÑOTAMINANGO</v>
      </c>
      <c r="D775" s="10" t="s">
        <v>2557</v>
      </c>
      <c r="E775" s="9" t="s">
        <v>402</v>
      </c>
    </row>
    <row r="776" spans="1:5" ht="16.5" x14ac:dyDescent="0.25">
      <c r="A776" s="9" t="s">
        <v>22</v>
      </c>
      <c r="B776" s="9" t="s">
        <v>211</v>
      </c>
      <c r="C776" s="9" t="str">
        <f t="shared" si="14"/>
        <v>NARIÑOTANGUA</v>
      </c>
      <c r="D776" s="10" t="s">
        <v>2558</v>
      </c>
      <c r="E776" s="9" t="s">
        <v>402</v>
      </c>
    </row>
    <row r="777" spans="1:5" ht="16.5" x14ac:dyDescent="0.25">
      <c r="A777" s="9" t="s">
        <v>22</v>
      </c>
      <c r="B777" s="12" t="s">
        <v>226</v>
      </c>
      <c r="C777" s="12" t="str">
        <f t="shared" si="14"/>
        <v>NARIÑOSAN ANDRÉS DE TUMACO</v>
      </c>
      <c r="D777" s="10" t="s">
        <v>1641</v>
      </c>
      <c r="E777" s="9" t="str">
        <f>VLOOKUP(D777,$P$2:$Q$171,2,0)</f>
        <v>SI</v>
      </c>
    </row>
    <row r="778" spans="1:5" ht="16.5" x14ac:dyDescent="0.25">
      <c r="A778" s="9" t="s">
        <v>22</v>
      </c>
      <c r="B778" s="9" t="s">
        <v>2559</v>
      </c>
      <c r="C778" s="9" t="str">
        <f t="shared" si="14"/>
        <v>NARIÑOTÚQUERRES</v>
      </c>
      <c r="D778" s="10" t="s">
        <v>2560</v>
      </c>
      <c r="E778" s="9" t="s">
        <v>402</v>
      </c>
    </row>
    <row r="779" spans="1:5" ht="16.5" x14ac:dyDescent="0.25">
      <c r="A779" s="9" t="s">
        <v>22</v>
      </c>
      <c r="B779" s="9" t="s">
        <v>2561</v>
      </c>
      <c r="C779" s="9" t="str">
        <f t="shared" si="14"/>
        <v>NARIÑOYACUANQUER</v>
      </c>
      <c r="D779" s="10" t="s">
        <v>2562</v>
      </c>
      <c r="E779" s="9" t="s">
        <v>402</v>
      </c>
    </row>
    <row r="780" spans="1:5" ht="16.5" x14ac:dyDescent="0.25">
      <c r="A780" s="9" t="s">
        <v>1270</v>
      </c>
      <c r="B780" s="9" t="s">
        <v>2563</v>
      </c>
      <c r="C780" s="9" t="str">
        <f t="shared" si="14"/>
        <v>NORTE_DE_SANTANDERSAN JOSÉ DE CÚCUTA</v>
      </c>
      <c r="D780" s="10" t="s">
        <v>2564</v>
      </c>
      <c r="E780" s="9" t="s">
        <v>402</v>
      </c>
    </row>
    <row r="781" spans="1:5" ht="16.5" x14ac:dyDescent="0.25">
      <c r="A781" s="9" t="s">
        <v>1270</v>
      </c>
      <c r="B781" s="9" t="s">
        <v>2565</v>
      </c>
      <c r="C781" s="9" t="str">
        <f t="shared" si="14"/>
        <v>NORTE_DE_SANTANDERÁBREGO</v>
      </c>
      <c r="D781" s="10" t="s">
        <v>2566</v>
      </c>
      <c r="E781" s="9" t="s">
        <v>402</v>
      </c>
    </row>
    <row r="782" spans="1:5" ht="16.5" x14ac:dyDescent="0.25">
      <c r="A782" s="9" t="s">
        <v>1270</v>
      </c>
      <c r="B782" s="9" t="s">
        <v>2567</v>
      </c>
      <c r="C782" s="9" t="str">
        <f t="shared" si="14"/>
        <v>NORTE_DE_SANTANDERARBOLEDAS</v>
      </c>
      <c r="D782" s="10" t="s">
        <v>2568</v>
      </c>
      <c r="E782" s="9" t="s">
        <v>402</v>
      </c>
    </row>
    <row r="783" spans="1:5" ht="16.5" x14ac:dyDescent="0.25">
      <c r="A783" s="9" t="s">
        <v>1270</v>
      </c>
      <c r="B783" s="9" t="s">
        <v>2569</v>
      </c>
      <c r="C783" s="9" t="str">
        <f t="shared" si="14"/>
        <v>NORTE_DE_SANTANDERBOCHALEMA</v>
      </c>
      <c r="D783" s="10" t="s">
        <v>2570</v>
      </c>
      <c r="E783" s="9" t="s">
        <v>402</v>
      </c>
    </row>
    <row r="784" spans="1:5" ht="16.5" x14ac:dyDescent="0.25">
      <c r="A784" s="9" t="s">
        <v>1270</v>
      </c>
      <c r="B784" s="9" t="s">
        <v>2571</v>
      </c>
      <c r="C784" s="9" t="str">
        <f t="shared" si="14"/>
        <v>NORTE_DE_SANTANDERBUCARASICA</v>
      </c>
      <c r="D784" s="10" t="s">
        <v>2572</v>
      </c>
      <c r="E784" s="9" t="s">
        <v>402</v>
      </c>
    </row>
    <row r="785" spans="1:5" ht="16.5" x14ac:dyDescent="0.25">
      <c r="A785" s="9" t="s">
        <v>1270</v>
      </c>
      <c r="B785" s="9" t="s">
        <v>2573</v>
      </c>
      <c r="C785" s="9" t="str">
        <f t="shared" si="14"/>
        <v>NORTE_DE_SANTANDERCÁCOTA</v>
      </c>
      <c r="D785" s="10" t="s">
        <v>2574</v>
      </c>
      <c r="E785" s="9" t="s">
        <v>402</v>
      </c>
    </row>
    <row r="786" spans="1:5" ht="16.5" x14ac:dyDescent="0.25">
      <c r="A786" s="9" t="s">
        <v>1270</v>
      </c>
      <c r="B786" s="9" t="s">
        <v>2575</v>
      </c>
      <c r="C786" s="9" t="str">
        <f t="shared" si="14"/>
        <v>NORTE_DE_SANTANDERCÁCHIRA</v>
      </c>
      <c r="D786" s="10" t="s">
        <v>2576</v>
      </c>
      <c r="E786" s="9" t="s">
        <v>402</v>
      </c>
    </row>
    <row r="787" spans="1:5" ht="16.5" x14ac:dyDescent="0.25">
      <c r="A787" s="9" t="s">
        <v>1270</v>
      </c>
      <c r="B787" s="9" t="s">
        <v>2577</v>
      </c>
      <c r="C787" s="9" t="str">
        <f t="shared" si="14"/>
        <v>NORTE_DE_SANTANDERCHINÁCOTA</v>
      </c>
      <c r="D787" s="10" t="s">
        <v>2578</v>
      </c>
      <c r="E787" s="9" t="s">
        <v>402</v>
      </c>
    </row>
    <row r="788" spans="1:5" ht="16.5" x14ac:dyDescent="0.25">
      <c r="A788" s="9" t="s">
        <v>1270</v>
      </c>
      <c r="B788" s="9" t="s">
        <v>2579</v>
      </c>
      <c r="C788" s="9" t="str">
        <f t="shared" si="14"/>
        <v>NORTE_DE_SANTANDERCHITAGÁ</v>
      </c>
      <c r="D788" s="10" t="s">
        <v>2580</v>
      </c>
      <c r="E788" s="9" t="s">
        <v>402</v>
      </c>
    </row>
    <row r="789" spans="1:5" ht="16.5" x14ac:dyDescent="0.25">
      <c r="A789" s="9" t="s">
        <v>1270</v>
      </c>
      <c r="B789" s="12" t="s">
        <v>1643</v>
      </c>
      <c r="C789" s="12" t="str">
        <f t="shared" si="14"/>
        <v>NORTE_DE_SANTANDERCONVENCIÓN</v>
      </c>
      <c r="D789" s="10" t="s">
        <v>1644</v>
      </c>
      <c r="E789" s="9" t="str">
        <f>VLOOKUP(D789,$P$2:$Q$171,2,0)</f>
        <v>SI</v>
      </c>
    </row>
    <row r="790" spans="1:5" ht="16.5" x14ac:dyDescent="0.25">
      <c r="A790" s="9" t="s">
        <v>1270</v>
      </c>
      <c r="B790" s="9" t="s">
        <v>2581</v>
      </c>
      <c r="C790" s="9" t="str">
        <f t="shared" si="14"/>
        <v>NORTE_DE_SANTANDERCUCUTILLA</v>
      </c>
      <c r="D790" s="10" t="s">
        <v>2582</v>
      </c>
      <c r="E790" s="9" t="s">
        <v>402</v>
      </c>
    </row>
    <row r="791" spans="1:5" ht="16.5" x14ac:dyDescent="0.25">
      <c r="A791" s="9" t="s">
        <v>1270</v>
      </c>
      <c r="B791" s="9" t="s">
        <v>2583</v>
      </c>
      <c r="C791" s="9" t="str">
        <f t="shared" si="14"/>
        <v>NORTE_DE_SANTANDERDURANIA</v>
      </c>
      <c r="D791" s="10" t="s">
        <v>2584</v>
      </c>
      <c r="E791" s="9" t="s">
        <v>402</v>
      </c>
    </row>
    <row r="792" spans="1:5" ht="16.5" x14ac:dyDescent="0.25">
      <c r="A792" s="9" t="s">
        <v>1270</v>
      </c>
      <c r="B792" s="12" t="s">
        <v>1647</v>
      </c>
      <c r="C792" s="12" t="str">
        <f t="shared" si="14"/>
        <v>NORTE_DE_SANTANDEREL CARMEN</v>
      </c>
      <c r="D792" s="10" t="s">
        <v>1648</v>
      </c>
      <c r="E792" s="9" t="str">
        <f>VLOOKUP(D792,$P$2:$Q$171,2,0)</f>
        <v>SI</v>
      </c>
    </row>
    <row r="793" spans="1:5" ht="16.5" x14ac:dyDescent="0.25">
      <c r="A793" s="9" t="s">
        <v>1270</v>
      </c>
      <c r="B793" s="12" t="s">
        <v>1650</v>
      </c>
      <c r="C793" s="12" t="str">
        <f t="shared" si="14"/>
        <v>NORTE_DE_SANTANDEREL TARRA</v>
      </c>
      <c r="D793" s="10" t="s">
        <v>1651</v>
      </c>
      <c r="E793" s="9" t="str">
        <f>VLOOKUP(D793,$P$2:$Q$171,2,0)</f>
        <v>SI</v>
      </c>
    </row>
    <row r="794" spans="1:5" ht="16.5" x14ac:dyDescent="0.25">
      <c r="A794" s="9" t="s">
        <v>1270</v>
      </c>
      <c r="B794" s="9" t="s">
        <v>2585</v>
      </c>
      <c r="C794" s="9" t="str">
        <f t="shared" si="14"/>
        <v>NORTE_DE_SANTANDEREL ZULIA</v>
      </c>
      <c r="D794" s="10" t="s">
        <v>2586</v>
      </c>
      <c r="E794" s="9" t="s">
        <v>402</v>
      </c>
    </row>
    <row r="795" spans="1:5" ht="16.5" x14ac:dyDescent="0.25">
      <c r="A795" s="9" t="s">
        <v>1270</v>
      </c>
      <c r="B795" s="9" t="s">
        <v>2587</v>
      </c>
      <c r="C795" s="9" t="str">
        <f t="shared" si="14"/>
        <v>NORTE_DE_SANTANDERGRAMALOTE</v>
      </c>
      <c r="D795" s="10" t="s">
        <v>2588</v>
      </c>
      <c r="E795" s="9" t="s">
        <v>402</v>
      </c>
    </row>
    <row r="796" spans="1:5" ht="16.5" x14ac:dyDescent="0.25">
      <c r="A796" s="9" t="s">
        <v>1270</v>
      </c>
      <c r="B796" s="12" t="s">
        <v>1654</v>
      </c>
      <c r="C796" s="12" t="str">
        <f t="shared" si="14"/>
        <v>NORTE_DE_SANTANDERHACARÍ</v>
      </c>
      <c r="D796" s="10" t="s">
        <v>1655</v>
      </c>
      <c r="E796" s="9" t="str">
        <f>VLOOKUP(D796,$P$2:$Q$171,2,0)</f>
        <v>SI</v>
      </c>
    </row>
    <row r="797" spans="1:5" ht="16.5" x14ac:dyDescent="0.25">
      <c r="A797" s="9" t="s">
        <v>1270</v>
      </c>
      <c r="B797" s="9" t="s">
        <v>2589</v>
      </c>
      <c r="C797" s="9" t="str">
        <f t="shared" si="14"/>
        <v>NORTE_DE_SANTANDERHERRÁN</v>
      </c>
      <c r="D797" s="10" t="s">
        <v>2590</v>
      </c>
      <c r="E797" s="9" t="s">
        <v>402</v>
      </c>
    </row>
    <row r="798" spans="1:5" ht="16.5" x14ac:dyDescent="0.25">
      <c r="A798" s="9" t="s">
        <v>1270</v>
      </c>
      <c r="B798" s="9" t="s">
        <v>2591</v>
      </c>
      <c r="C798" s="9" t="str">
        <f t="shared" si="14"/>
        <v>NORTE_DE_SANTANDERLABATECA</v>
      </c>
      <c r="D798" s="10" t="s">
        <v>2592</v>
      </c>
      <c r="E798" s="9" t="s">
        <v>402</v>
      </c>
    </row>
    <row r="799" spans="1:5" ht="16.5" x14ac:dyDescent="0.25">
      <c r="A799" s="9" t="s">
        <v>1270</v>
      </c>
      <c r="B799" s="9" t="s">
        <v>2593</v>
      </c>
      <c r="C799" s="9" t="str">
        <f t="shared" si="14"/>
        <v>NORTE_DE_SANTANDERLA ESPERANZA</v>
      </c>
      <c r="D799" s="10" t="s">
        <v>2594</v>
      </c>
      <c r="E799" s="9" t="s">
        <v>402</v>
      </c>
    </row>
    <row r="800" spans="1:5" ht="16.5" x14ac:dyDescent="0.25">
      <c r="A800" s="9" t="s">
        <v>1270</v>
      </c>
      <c r="B800" s="9" t="s">
        <v>2595</v>
      </c>
      <c r="C800" s="9" t="str">
        <f t="shared" si="14"/>
        <v>NORTE_DE_SANTANDERLA PLAYA</v>
      </c>
      <c r="D800" s="10" t="s">
        <v>2596</v>
      </c>
      <c r="E800" s="9" t="s">
        <v>402</v>
      </c>
    </row>
    <row r="801" spans="1:5" ht="16.5" x14ac:dyDescent="0.25">
      <c r="A801" s="9" t="s">
        <v>1270</v>
      </c>
      <c r="B801" s="9" t="s">
        <v>2597</v>
      </c>
      <c r="C801" s="9" t="str">
        <f t="shared" si="14"/>
        <v>NORTE_DE_SANTANDERLOS PATIOS</v>
      </c>
      <c r="D801" s="10" t="s">
        <v>2598</v>
      </c>
      <c r="E801" s="9" t="s">
        <v>402</v>
      </c>
    </row>
    <row r="802" spans="1:5" ht="16.5" x14ac:dyDescent="0.25">
      <c r="A802" s="9" t="s">
        <v>1270</v>
      </c>
      <c r="B802" s="9" t="s">
        <v>2599</v>
      </c>
      <c r="C802" s="9" t="str">
        <f t="shared" si="14"/>
        <v>NORTE_DE_SANTANDERLOURDES</v>
      </c>
      <c r="D802" s="10" t="s">
        <v>2600</v>
      </c>
      <c r="E802" s="9" t="s">
        <v>402</v>
      </c>
    </row>
    <row r="803" spans="1:5" ht="16.5" x14ac:dyDescent="0.25">
      <c r="A803" s="9" t="s">
        <v>1270</v>
      </c>
      <c r="B803" s="9" t="s">
        <v>2601</v>
      </c>
      <c r="C803" s="9" t="str">
        <f t="shared" si="14"/>
        <v>NORTE_DE_SANTANDERMUTISCUA</v>
      </c>
      <c r="D803" s="10" t="s">
        <v>2602</v>
      </c>
      <c r="E803" s="9" t="s">
        <v>402</v>
      </c>
    </row>
    <row r="804" spans="1:5" ht="16.5" x14ac:dyDescent="0.25">
      <c r="A804" s="9" t="s">
        <v>1270</v>
      </c>
      <c r="B804" s="9" t="s">
        <v>2603</v>
      </c>
      <c r="C804" s="9" t="str">
        <f t="shared" si="14"/>
        <v>NORTE_DE_SANTANDEROCAÑA</v>
      </c>
      <c r="D804" s="10" t="s">
        <v>2604</v>
      </c>
      <c r="E804" s="9" t="s">
        <v>402</v>
      </c>
    </row>
    <row r="805" spans="1:5" ht="16.5" x14ac:dyDescent="0.25">
      <c r="A805" s="9" t="s">
        <v>1270</v>
      </c>
      <c r="B805" s="9" t="s">
        <v>2605</v>
      </c>
      <c r="C805" s="9" t="str">
        <f t="shared" si="14"/>
        <v>NORTE_DE_SANTANDERPAMPLONA</v>
      </c>
      <c r="D805" s="10" t="s">
        <v>2606</v>
      </c>
      <c r="E805" s="9" t="s">
        <v>402</v>
      </c>
    </row>
    <row r="806" spans="1:5" ht="16.5" x14ac:dyDescent="0.25">
      <c r="A806" s="9" t="s">
        <v>1270</v>
      </c>
      <c r="B806" s="9" t="s">
        <v>2607</v>
      </c>
      <c r="C806" s="9" t="str">
        <f t="shared" si="14"/>
        <v>NORTE_DE_SANTANDERPAMPLONITA</v>
      </c>
      <c r="D806" s="10" t="s">
        <v>2608</v>
      </c>
      <c r="E806" s="9" t="s">
        <v>402</v>
      </c>
    </row>
    <row r="807" spans="1:5" ht="16.5" x14ac:dyDescent="0.25">
      <c r="A807" s="9" t="s">
        <v>1270</v>
      </c>
      <c r="B807" s="9" t="s">
        <v>2609</v>
      </c>
      <c r="C807" s="9" t="str">
        <f t="shared" si="14"/>
        <v>NORTE_DE_SANTANDERPUERTO SANTANDER</v>
      </c>
      <c r="D807" s="10" t="s">
        <v>2610</v>
      </c>
      <c r="E807" s="9" t="s">
        <v>402</v>
      </c>
    </row>
    <row r="808" spans="1:5" ht="16.5" x14ac:dyDescent="0.25">
      <c r="A808" s="9" t="s">
        <v>1270</v>
      </c>
      <c r="B808" s="9" t="s">
        <v>2611</v>
      </c>
      <c r="C808" s="9" t="str">
        <f t="shared" si="14"/>
        <v>NORTE_DE_SANTANDERRAGONVALIA</v>
      </c>
      <c r="D808" s="10" t="s">
        <v>2612</v>
      </c>
      <c r="E808" s="9" t="s">
        <v>402</v>
      </c>
    </row>
    <row r="809" spans="1:5" ht="16.5" x14ac:dyDescent="0.25">
      <c r="A809" s="9" t="s">
        <v>1270</v>
      </c>
      <c r="B809" s="9" t="s">
        <v>2613</v>
      </c>
      <c r="C809" s="9" t="str">
        <f t="shared" si="14"/>
        <v>NORTE_DE_SANTANDERSALAZAR</v>
      </c>
      <c r="D809" s="10" t="s">
        <v>2614</v>
      </c>
      <c r="E809" s="9" t="s">
        <v>402</v>
      </c>
    </row>
    <row r="810" spans="1:5" ht="16.5" x14ac:dyDescent="0.25">
      <c r="A810" s="9" t="s">
        <v>1270</v>
      </c>
      <c r="B810" s="12" t="s">
        <v>1658</v>
      </c>
      <c r="C810" s="12" t="str">
        <f t="shared" si="14"/>
        <v>NORTE_DE_SANTANDERSAN CALIXTO</v>
      </c>
      <c r="D810" s="10" t="s">
        <v>1659</v>
      </c>
      <c r="E810" s="9" t="str">
        <f>VLOOKUP(D810,$P$2:$Q$171,2,0)</f>
        <v>SI</v>
      </c>
    </row>
    <row r="811" spans="1:5" ht="16.5" x14ac:dyDescent="0.25">
      <c r="A811" s="9" t="s">
        <v>1270</v>
      </c>
      <c r="B811" s="9" t="s">
        <v>2254</v>
      </c>
      <c r="C811" s="9" t="str">
        <f t="shared" si="14"/>
        <v>NORTE_DE_SANTANDERSAN CAYETANO</v>
      </c>
      <c r="D811" s="10" t="s">
        <v>2615</v>
      </c>
      <c r="E811" s="9" t="s">
        <v>402</v>
      </c>
    </row>
    <row r="812" spans="1:5" ht="16.5" x14ac:dyDescent="0.25">
      <c r="A812" s="9" t="s">
        <v>1270</v>
      </c>
      <c r="B812" s="9" t="s">
        <v>656</v>
      </c>
      <c r="C812" s="9" t="str">
        <f t="shared" si="14"/>
        <v>NORTE_DE_SANTANDERSANTIAGO</v>
      </c>
      <c r="D812" s="10" t="s">
        <v>2616</v>
      </c>
      <c r="E812" s="9" t="s">
        <v>402</v>
      </c>
    </row>
    <row r="813" spans="1:5" ht="16.5" x14ac:dyDescent="0.25">
      <c r="A813" s="9" t="s">
        <v>1270</v>
      </c>
      <c r="B813" s="12" t="s">
        <v>1662</v>
      </c>
      <c r="C813" s="12" t="str">
        <f t="shared" si="14"/>
        <v>NORTE_DE_SANTANDERSARDINATA</v>
      </c>
      <c r="D813" s="10" t="s">
        <v>1663</v>
      </c>
      <c r="E813" s="9" t="str">
        <f>VLOOKUP(D813,$P$2:$Q$171,2,0)</f>
        <v>SI</v>
      </c>
    </row>
    <row r="814" spans="1:5" ht="16.5" x14ac:dyDescent="0.25">
      <c r="A814" s="9" t="s">
        <v>1270</v>
      </c>
      <c r="B814" s="9" t="s">
        <v>2617</v>
      </c>
      <c r="C814" s="9" t="str">
        <f t="shared" si="14"/>
        <v>NORTE_DE_SANTANDERSILOS</v>
      </c>
      <c r="D814" s="10" t="s">
        <v>2618</v>
      </c>
      <c r="E814" s="9" t="s">
        <v>402</v>
      </c>
    </row>
    <row r="815" spans="1:5" ht="16.5" x14ac:dyDescent="0.25">
      <c r="A815" s="9" t="s">
        <v>1270</v>
      </c>
      <c r="B815" s="12" t="s">
        <v>1666</v>
      </c>
      <c r="C815" s="12" t="str">
        <f t="shared" si="14"/>
        <v>NORTE_DE_SANTANDERTEORAMA</v>
      </c>
      <c r="D815" s="10" t="s">
        <v>1667</v>
      </c>
      <c r="E815" s="9" t="str">
        <f>VLOOKUP(D815,$P$2:$Q$171,2,0)</f>
        <v>SI</v>
      </c>
    </row>
    <row r="816" spans="1:5" ht="16.5" x14ac:dyDescent="0.25">
      <c r="A816" s="9" t="s">
        <v>1270</v>
      </c>
      <c r="B816" s="12" t="s">
        <v>1670</v>
      </c>
      <c r="C816" s="12" t="str">
        <f t="shared" si="14"/>
        <v>NORTE_DE_SANTANDERTIBÚ</v>
      </c>
      <c r="D816" s="10" t="s">
        <v>1671</v>
      </c>
      <c r="E816" s="9" t="str">
        <f>VLOOKUP(D816,$P$2:$Q$171,2,0)</f>
        <v>SI</v>
      </c>
    </row>
    <row r="817" spans="1:5" ht="16.5" x14ac:dyDescent="0.25">
      <c r="A817" s="9" t="s">
        <v>1270</v>
      </c>
      <c r="B817" s="9" t="s">
        <v>1562</v>
      </c>
      <c r="C817" s="9" t="str">
        <f t="shared" si="14"/>
        <v>NORTE_DE_SANTANDERTOLEDO</v>
      </c>
      <c r="D817" s="10" t="s">
        <v>2619</v>
      </c>
      <c r="E817" s="9" t="s">
        <v>402</v>
      </c>
    </row>
    <row r="818" spans="1:5" ht="16.5" x14ac:dyDescent="0.25">
      <c r="A818" s="9" t="s">
        <v>1270</v>
      </c>
      <c r="B818" s="9" t="s">
        <v>2620</v>
      </c>
      <c r="C818" s="9" t="str">
        <f t="shared" si="14"/>
        <v>NORTE_DE_SANTANDERVILLA CARO</v>
      </c>
      <c r="D818" s="10" t="s">
        <v>2621</v>
      </c>
      <c r="E818" s="9" t="s">
        <v>402</v>
      </c>
    </row>
    <row r="819" spans="1:5" ht="16.5" x14ac:dyDescent="0.25">
      <c r="A819" s="9" t="s">
        <v>1270</v>
      </c>
      <c r="B819" s="9" t="s">
        <v>2622</v>
      </c>
      <c r="C819" s="9" t="str">
        <f t="shared" si="14"/>
        <v>NORTE_DE_SANTANDERVILLA DEL ROSARIO</v>
      </c>
      <c r="D819" s="10" t="s">
        <v>2623</v>
      </c>
      <c r="E819" s="9" t="s">
        <v>402</v>
      </c>
    </row>
    <row r="820" spans="1:5" ht="16.5" x14ac:dyDescent="0.25">
      <c r="A820" s="9" t="s">
        <v>365</v>
      </c>
      <c r="B820" s="9" t="s">
        <v>387</v>
      </c>
      <c r="C820" s="9" t="str">
        <f t="shared" si="14"/>
        <v>QUINDÍOARMENIA</v>
      </c>
      <c r="D820" s="10" t="s">
        <v>2624</v>
      </c>
      <c r="E820" s="9" t="s">
        <v>402</v>
      </c>
    </row>
    <row r="821" spans="1:5" ht="16.5" x14ac:dyDescent="0.25">
      <c r="A821" s="9" t="s">
        <v>365</v>
      </c>
      <c r="B821" s="9" t="s">
        <v>370</v>
      </c>
      <c r="C821" s="9" t="str">
        <f t="shared" si="14"/>
        <v>QUINDÍOBUENAVISTA</v>
      </c>
      <c r="D821" s="10" t="s">
        <v>2625</v>
      </c>
      <c r="E821" s="9" t="s">
        <v>402</v>
      </c>
    </row>
    <row r="822" spans="1:5" ht="16.5" x14ac:dyDescent="0.25">
      <c r="A822" s="9" t="s">
        <v>365</v>
      </c>
      <c r="B822" s="9" t="s">
        <v>373</v>
      </c>
      <c r="C822" s="9" t="str">
        <f t="shared" si="14"/>
        <v>QUINDÍOCALARCÁ</v>
      </c>
      <c r="D822" s="10" t="s">
        <v>2626</v>
      </c>
      <c r="E822" s="9" t="s">
        <v>402</v>
      </c>
    </row>
    <row r="823" spans="1:5" ht="16.5" x14ac:dyDescent="0.25">
      <c r="A823" s="9" t="s">
        <v>365</v>
      </c>
      <c r="B823" s="9" t="s">
        <v>369</v>
      </c>
      <c r="C823" s="9" t="str">
        <f t="shared" si="14"/>
        <v>QUINDÍOCIRCASIA</v>
      </c>
      <c r="D823" s="10" t="s">
        <v>2627</v>
      </c>
      <c r="E823" s="9" t="s">
        <v>402</v>
      </c>
    </row>
    <row r="824" spans="1:5" ht="16.5" x14ac:dyDescent="0.25">
      <c r="A824" s="9" t="s">
        <v>365</v>
      </c>
      <c r="B824" s="9" t="s">
        <v>5</v>
      </c>
      <c r="C824" s="9" t="str">
        <f t="shared" si="14"/>
        <v>QUINDÍOCÓRDOBA</v>
      </c>
      <c r="D824" s="10" t="s">
        <v>2628</v>
      </c>
      <c r="E824" s="9" t="s">
        <v>402</v>
      </c>
    </row>
    <row r="825" spans="1:5" ht="16.5" x14ac:dyDescent="0.25">
      <c r="A825" s="9" t="s">
        <v>365</v>
      </c>
      <c r="B825" s="9" t="s">
        <v>381</v>
      </c>
      <c r="C825" s="9" t="str">
        <f t="shared" si="14"/>
        <v>QUINDÍOFILANDIA</v>
      </c>
      <c r="D825" s="10" t="s">
        <v>2629</v>
      </c>
      <c r="E825" s="9" t="s">
        <v>402</v>
      </c>
    </row>
    <row r="826" spans="1:5" ht="16.5" x14ac:dyDescent="0.25">
      <c r="A826" s="9" t="s">
        <v>365</v>
      </c>
      <c r="B826" s="9" t="s">
        <v>364</v>
      </c>
      <c r="C826" s="9" t="str">
        <f t="shared" si="14"/>
        <v>QUINDÍOGÉNOVA</v>
      </c>
      <c r="D826" s="10" t="s">
        <v>2630</v>
      </c>
      <c r="E826" s="9" t="s">
        <v>402</v>
      </c>
    </row>
    <row r="827" spans="1:5" ht="16.5" x14ac:dyDescent="0.25">
      <c r="A827" s="9" t="s">
        <v>365</v>
      </c>
      <c r="B827" s="9" t="s">
        <v>2631</v>
      </c>
      <c r="C827" s="9" t="str">
        <f t="shared" si="14"/>
        <v>QUINDÍOLA TEBAIDA</v>
      </c>
      <c r="D827" s="10" t="s">
        <v>2632</v>
      </c>
      <c r="E827" s="9" t="s">
        <v>402</v>
      </c>
    </row>
    <row r="828" spans="1:5" ht="16.5" x14ac:dyDescent="0.25">
      <c r="A828" s="9" t="s">
        <v>365</v>
      </c>
      <c r="B828" s="9" t="s">
        <v>384</v>
      </c>
      <c r="C828" s="9" t="str">
        <f t="shared" si="14"/>
        <v>QUINDÍOMONTENEGRO</v>
      </c>
      <c r="D828" s="10" t="s">
        <v>2633</v>
      </c>
      <c r="E828" s="9" t="s">
        <v>402</v>
      </c>
    </row>
    <row r="829" spans="1:5" ht="16.5" x14ac:dyDescent="0.25">
      <c r="A829" s="9" t="s">
        <v>365</v>
      </c>
      <c r="B829" s="9" t="s">
        <v>371</v>
      </c>
      <c r="C829" s="9" t="str">
        <f t="shared" si="14"/>
        <v>QUINDÍOPIJAO</v>
      </c>
      <c r="D829" s="10" t="s">
        <v>2634</v>
      </c>
      <c r="E829" s="9" t="s">
        <v>402</v>
      </c>
    </row>
    <row r="830" spans="1:5" ht="16.5" x14ac:dyDescent="0.25">
      <c r="A830" s="9" t="s">
        <v>365</v>
      </c>
      <c r="B830" s="9" t="s">
        <v>375</v>
      </c>
      <c r="C830" s="9" t="str">
        <f t="shared" si="14"/>
        <v>QUINDÍOQUIMBAYA</v>
      </c>
      <c r="D830" s="10" t="s">
        <v>2635</v>
      </c>
      <c r="E830" s="9" t="s">
        <v>402</v>
      </c>
    </row>
    <row r="831" spans="1:5" ht="16.5" x14ac:dyDescent="0.25">
      <c r="A831" s="9" t="s">
        <v>365</v>
      </c>
      <c r="B831" s="9" t="s">
        <v>2636</v>
      </c>
      <c r="C831" s="9" t="str">
        <f t="shared" si="14"/>
        <v>QUINDÍOSALENTO</v>
      </c>
      <c r="D831" s="10" t="s">
        <v>2637</v>
      </c>
      <c r="E831" s="9" t="s">
        <v>402</v>
      </c>
    </row>
    <row r="832" spans="1:5" ht="16.5" x14ac:dyDescent="0.25">
      <c r="A832" s="9" t="s">
        <v>14</v>
      </c>
      <c r="B832" s="9" t="s">
        <v>2638</v>
      </c>
      <c r="C832" s="9" t="str">
        <f t="shared" si="14"/>
        <v>RISARALDAPEREIRA</v>
      </c>
      <c r="D832" s="10" t="s">
        <v>2639</v>
      </c>
      <c r="E832" s="9" t="s">
        <v>402</v>
      </c>
    </row>
    <row r="833" spans="1:5" ht="16.5" x14ac:dyDescent="0.25">
      <c r="A833" s="9" t="s">
        <v>14</v>
      </c>
      <c r="B833" s="9" t="s">
        <v>2640</v>
      </c>
      <c r="C833" s="9" t="str">
        <f t="shared" si="14"/>
        <v>RISARALDAAPÍA</v>
      </c>
      <c r="D833" s="10" t="s">
        <v>2641</v>
      </c>
      <c r="E833" s="9" t="s">
        <v>402</v>
      </c>
    </row>
    <row r="834" spans="1:5" ht="16.5" x14ac:dyDescent="0.25">
      <c r="A834" s="9" t="s">
        <v>14</v>
      </c>
      <c r="B834" s="9" t="s">
        <v>346</v>
      </c>
      <c r="C834" s="9" t="str">
        <f t="shared" si="14"/>
        <v>RISARALDABALBOA</v>
      </c>
      <c r="D834" s="10" t="s">
        <v>2642</v>
      </c>
      <c r="E834" s="9" t="s">
        <v>402</v>
      </c>
    </row>
    <row r="835" spans="1:5" ht="16.5" x14ac:dyDescent="0.25">
      <c r="A835" s="9" t="s">
        <v>14</v>
      </c>
      <c r="B835" s="9" t="s">
        <v>356</v>
      </c>
      <c r="C835" s="9" t="str">
        <f t="shared" ref="C835:C898" si="15">+CONCATENATE(A835,B835)</f>
        <v>RISARALDABELÉN DE UMBRÍA</v>
      </c>
      <c r="D835" s="10" t="s">
        <v>2643</v>
      </c>
      <c r="E835" s="9" t="s">
        <v>402</v>
      </c>
    </row>
    <row r="836" spans="1:5" ht="16.5" x14ac:dyDescent="0.25">
      <c r="A836" s="9" t="s">
        <v>14</v>
      </c>
      <c r="B836" s="9" t="s">
        <v>359</v>
      </c>
      <c r="C836" s="9" t="str">
        <f t="shared" si="15"/>
        <v>RISARALDADOSQUEBRADAS</v>
      </c>
      <c r="D836" s="10" t="s">
        <v>2644</v>
      </c>
      <c r="E836" s="9" t="s">
        <v>402</v>
      </c>
    </row>
    <row r="837" spans="1:5" ht="16.5" x14ac:dyDescent="0.25">
      <c r="A837" s="9" t="s">
        <v>14</v>
      </c>
      <c r="B837" s="9" t="s">
        <v>2645</v>
      </c>
      <c r="C837" s="9" t="str">
        <f t="shared" si="15"/>
        <v>RISARALDAGUÁTICA</v>
      </c>
      <c r="D837" s="10" t="s">
        <v>2646</v>
      </c>
      <c r="E837" s="9" t="s">
        <v>402</v>
      </c>
    </row>
    <row r="838" spans="1:5" ht="16.5" x14ac:dyDescent="0.25">
      <c r="A838" s="9" t="s">
        <v>14</v>
      </c>
      <c r="B838" s="9" t="s">
        <v>354</v>
      </c>
      <c r="C838" s="9" t="str">
        <f t="shared" si="15"/>
        <v>RISARALDALA CELIA</v>
      </c>
      <c r="D838" s="10" t="s">
        <v>2647</v>
      </c>
      <c r="E838" s="9" t="s">
        <v>402</v>
      </c>
    </row>
    <row r="839" spans="1:5" ht="16.5" x14ac:dyDescent="0.25">
      <c r="A839" s="9" t="s">
        <v>14</v>
      </c>
      <c r="B839" s="9" t="s">
        <v>2648</v>
      </c>
      <c r="C839" s="9" t="str">
        <f t="shared" si="15"/>
        <v>RISARALDALA VIRGINIA</v>
      </c>
      <c r="D839" s="10" t="s">
        <v>2649</v>
      </c>
      <c r="E839" s="9" t="s">
        <v>402</v>
      </c>
    </row>
    <row r="840" spans="1:5" ht="16.5" x14ac:dyDescent="0.25">
      <c r="A840" s="9" t="s">
        <v>14</v>
      </c>
      <c r="B840" s="9" t="s">
        <v>351</v>
      </c>
      <c r="C840" s="9" t="str">
        <f t="shared" si="15"/>
        <v>RISARALDAMARSELLA</v>
      </c>
      <c r="D840" s="10" t="s">
        <v>2650</v>
      </c>
      <c r="E840" s="9" t="s">
        <v>402</v>
      </c>
    </row>
    <row r="841" spans="1:5" ht="16.5" x14ac:dyDescent="0.25">
      <c r="A841" s="9" t="s">
        <v>14</v>
      </c>
      <c r="B841" s="9" t="s">
        <v>2651</v>
      </c>
      <c r="C841" s="9" t="str">
        <f t="shared" si="15"/>
        <v>RISARALDAMISTRATÓ</v>
      </c>
      <c r="D841" s="10" t="s">
        <v>2652</v>
      </c>
      <c r="E841" s="9" t="s">
        <v>402</v>
      </c>
    </row>
    <row r="842" spans="1:5" ht="16.5" x14ac:dyDescent="0.25">
      <c r="A842" s="9" t="s">
        <v>14</v>
      </c>
      <c r="B842" s="9" t="s">
        <v>348</v>
      </c>
      <c r="C842" s="9" t="str">
        <f t="shared" si="15"/>
        <v>RISARALDAPUEBLO RICO</v>
      </c>
      <c r="D842" s="10" t="s">
        <v>2653</v>
      </c>
      <c r="E842" s="9" t="s">
        <v>402</v>
      </c>
    </row>
    <row r="843" spans="1:5" ht="16.5" x14ac:dyDescent="0.25">
      <c r="A843" s="9" t="s">
        <v>14</v>
      </c>
      <c r="B843" s="9" t="s">
        <v>2654</v>
      </c>
      <c r="C843" s="9" t="str">
        <f t="shared" si="15"/>
        <v>RISARALDAQUINCHÍA</v>
      </c>
      <c r="D843" s="10" t="s">
        <v>2655</v>
      </c>
      <c r="E843" s="9" t="s">
        <v>402</v>
      </c>
    </row>
    <row r="844" spans="1:5" ht="16.5" x14ac:dyDescent="0.25">
      <c r="A844" s="9" t="s">
        <v>14</v>
      </c>
      <c r="B844" s="9" t="s">
        <v>2656</v>
      </c>
      <c r="C844" s="9" t="str">
        <f t="shared" si="15"/>
        <v>RISARALDASANTA ROSA DE CABAL</v>
      </c>
      <c r="D844" s="10" t="s">
        <v>2657</v>
      </c>
      <c r="E844" s="9" t="s">
        <v>402</v>
      </c>
    </row>
    <row r="845" spans="1:5" ht="16.5" x14ac:dyDescent="0.25">
      <c r="A845" s="9" t="s">
        <v>14</v>
      </c>
      <c r="B845" s="9" t="s">
        <v>2658</v>
      </c>
      <c r="C845" s="9" t="str">
        <f t="shared" si="15"/>
        <v>RISARALDASANTUARIO</v>
      </c>
      <c r="D845" s="10" t="s">
        <v>2659</v>
      </c>
      <c r="E845" s="9" t="s">
        <v>402</v>
      </c>
    </row>
    <row r="846" spans="1:5" ht="16.5" x14ac:dyDescent="0.25">
      <c r="A846" s="9" t="s">
        <v>25</v>
      </c>
      <c r="B846" s="9" t="s">
        <v>2660</v>
      </c>
      <c r="C846" s="9" t="str">
        <f t="shared" si="15"/>
        <v>SANTANDERBUCARAMANGA</v>
      </c>
      <c r="D846" s="10" t="s">
        <v>2661</v>
      </c>
      <c r="E846" s="9" t="s">
        <v>402</v>
      </c>
    </row>
    <row r="847" spans="1:5" ht="16.5" x14ac:dyDescent="0.25">
      <c r="A847" s="9" t="s">
        <v>25</v>
      </c>
      <c r="B847" s="9" t="s">
        <v>2662</v>
      </c>
      <c r="C847" s="9" t="str">
        <f t="shared" si="15"/>
        <v>SANTANDERAGUADA</v>
      </c>
      <c r="D847" s="10" t="s">
        <v>2663</v>
      </c>
      <c r="E847" s="9" t="s">
        <v>402</v>
      </c>
    </row>
    <row r="848" spans="1:5" ht="16.5" x14ac:dyDescent="0.25">
      <c r="A848" s="9" t="s">
        <v>25</v>
      </c>
      <c r="B848" s="9" t="s">
        <v>41</v>
      </c>
      <c r="C848" s="9" t="str">
        <f t="shared" si="15"/>
        <v>SANTANDERALBANIA</v>
      </c>
      <c r="D848" s="10" t="s">
        <v>2664</v>
      </c>
      <c r="E848" s="9" t="s">
        <v>402</v>
      </c>
    </row>
    <row r="849" spans="1:5" ht="16.5" x14ac:dyDescent="0.25">
      <c r="A849" s="9" t="s">
        <v>25</v>
      </c>
      <c r="B849" s="9" t="s">
        <v>2665</v>
      </c>
      <c r="C849" s="9" t="str">
        <f t="shared" si="15"/>
        <v>SANTANDERARATOCA</v>
      </c>
      <c r="D849" s="10" t="s">
        <v>2666</v>
      </c>
      <c r="E849" s="9" t="s">
        <v>402</v>
      </c>
    </row>
    <row r="850" spans="1:5" ht="16.5" x14ac:dyDescent="0.25">
      <c r="A850" s="9" t="s">
        <v>25</v>
      </c>
      <c r="B850" s="9" t="s">
        <v>2667</v>
      </c>
      <c r="C850" s="9" t="str">
        <f t="shared" si="15"/>
        <v>SANTANDERBARBOSA</v>
      </c>
      <c r="D850" s="10" t="s">
        <v>2668</v>
      </c>
      <c r="E850" s="9" t="s">
        <v>402</v>
      </c>
    </row>
    <row r="851" spans="1:5" ht="16.5" x14ac:dyDescent="0.25">
      <c r="A851" s="9" t="s">
        <v>25</v>
      </c>
      <c r="B851" s="9" t="s">
        <v>2669</v>
      </c>
      <c r="C851" s="9" t="str">
        <f t="shared" si="15"/>
        <v>SANTANDERBARICHARA</v>
      </c>
      <c r="D851" s="10" t="s">
        <v>2670</v>
      </c>
      <c r="E851" s="9" t="s">
        <v>402</v>
      </c>
    </row>
    <row r="852" spans="1:5" ht="16.5" x14ac:dyDescent="0.25">
      <c r="A852" s="9" t="s">
        <v>25</v>
      </c>
      <c r="B852" s="9" t="s">
        <v>2671</v>
      </c>
      <c r="C852" s="9" t="str">
        <f t="shared" si="15"/>
        <v>SANTANDERBARRANCABERMEJA</v>
      </c>
      <c r="D852" s="10" t="s">
        <v>2672</v>
      </c>
      <c r="E852" s="9" t="s">
        <v>402</v>
      </c>
    </row>
    <row r="853" spans="1:5" ht="16.5" x14ac:dyDescent="0.25">
      <c r="A853" s="9" t="s">
        <v>25</v>
      </c>
      <c r="B853" s="9" t="s">
        <v>1254</v>
      </c>
      <c r="C853" s="9" t="str">
        <f t="shared" si="15"/>
        <v>SANTANDERBETULIA</v>
      </c>
      <c r="D853" s="10" t="s">
        <v>2673</v>
      </c>
      <c r="E853" s="9" t="s">
        <v>402</v>
      </c>
    </row>
    <row r="854" spans="1:5" ht="16.5" x14ac:dyDescent="0.25">
      <c r="A854" s="9" t="s">
        <v>25</v>
      </c>
      <c r="B854" s="9" t="s">
        <v>882</v>
      </c>
      <c r="C854" s="9" t="str">
        <f t="shared" si="15"/>
        <v>SANTANDERBOLÍVAR</v>
      </c>
      <c r="D854" s="10" t="s">
        <v>2674</v>
      </c>
      <c r="E854" s="9" t="s">
        <v>402</v>
      </c>
    </row>
    <row r="855" spans="1:5" ht="16.5" x14ac:dyDescent="0.25">
      <c r="A855" s="9" t="s">
        <v>25</v>
      </c>
      <c r="B855" s="9" t="s">
        <v>619</v>
      </c>
      <c r="C855" s="9" t="str">
        <f t="shared" si="15"/>
        <v>SANTANDERCABRERA</v>
      </c>
      <c r="D855" s="10" t="s">
        <v>2675</v>
      </c>
      <c r="E855" s="9" t="s">
        <v>402</v>
      </c>
    </row>
    <row r="856" spans="1:5" ht="16.5" x14ac:dyDescent="0.25">
      <c r="A856" s="9" t="s">
        <v>25</v>
      </c>
      <c r="B856" s="9" t="s">
        <v>2676</v>
      </c>
      <c r="C856" s="9" t="str">
        <f t="shared" si="15"/>
        <v>SANTANDERCALIFORNIA</v>
      </c>
      <c r="D856" s="10" t="s">
        <v>2677</v>
      </c>
      <c r="E856" s="9" t="s">
        <v>402</v>
      </c>
    </row>
    <row r="857" spans="1:5" ht="16.5" x14ac:dyDescent="0.25">
      <c r="A857" s="9" t="s">
        <v>25</v>
      </c>
      <c r="B857" s="9" t="s">
        <v>970</v>
      </c>
      <c r="C857" s="9" t="str">
        <f t="shared" si="15"/>
        <v>SANTANDERCAPITANEJO</v>
      </c>
      <c r="D857" s="10" t="s">
        <v>2678</v>
      </c>
      <c r="E857" s="9" t="s">
        <v>402</v>
      </c>
    </row>
    <row r="858" spans="1:5" ht="16.5" x14ac:dyDescent="0.25">
      <c r="A858" s="9" t="s">
        <v>25</v>
      </c>
      <c r="B858" s="9" t="s">
        <v>2679</v>
      </c>
      <c r="C858" s="9" t="str">
        <f t="shared" si="15"/>
        <v>SANTANDERCARCASÍ</v>
      </c>
      <c r="D858" s="10" t="s">
        <v>2680</v>
      </c>
      <c r="E858" s="9" t="s">
        <v>402</v>
      </c>
    </row>
    <row r="859" spans="1:5" ht="16.5" x14ac:dyDescent="0.25">
      <c r="A859" s="9" t="s">
        <v>25</v>
      </c>
      <c r="B859" s="9" t="s">
        <v>2681</v>
      </c>
      <c r="C859" s="9" t="str">
        <f t="shared" si="15"/>
        <v>SANTANDERCEPITÁ</v>
      </c>
      <c r="D859" s="10" t="s">
        <v>2682</v>
      </c>
      <c r="E859" s="9" t="s">
        <v>402</v>
      </c>
    </row>
    <row r="860" spans="1:5" ht="16.5" x14ac:dyDescent="0.25">
      <c r="A860" s="9" t="s">
        <v>25</v>
      </c>
      <c r="B860" s="9" t="s">
        <v>2683</v>
      </c>
      <c r="C860" s="9" t="str">
        <f t="shared" si="15"/>
        <v>SANTANDERCERRITO</v>
      </c>
      <c r="D860" s="10" t="s">
        <v>2684</v>
      </c>
      <c r="E860" s="9" t="s">
        <v>402</v>
      </c>
    </row>
    <row r="861" spans="1:5" ht="16.5" x14ac:dyDescent="0.25">
      <c r="A861" s="9" t="s">
        <v>25</v>
      </c>
      <c r="B861" s="9" t="s">
        <v>2685</v>
      </c>
      <c r="C861" s="9" t="str">
        <f t="shared" si="15"/>
        <v>SANTANDERCHARALÁ</v>
      </c>
      <c r="D861" s="10" t="s">
        <v>2686</v>
      </c>
      <c r="E861" s="9" t="s">
        <v>402</v>
      </c>
    </row>
    <row r="862" spans="1:5" ht="16.5" x14ac:dyDescent="0.25">
      <c r="A862" s="9" t="s">
        <v>25</v>
      </c>
      <c r="B862" s="9" t="s">
        <v>2687</v>
      </c>
      <c r="C862" s="9" t="str">
        <f t="shared" si="15"/>
        <v>SANTANDERCHARTA</v>
      </c>
      <c r="D862" s="10" t="s">
        <v>2688</v>
      </c>
      <c r="E862" s="9" t="s">
        <v>402</v>
      </c>
    </row>
    <row r="863" spans="1:5" ht="16.5" x14ac:dyDescent="0.25">
      <c r="A863" s="9" t="s">
        <v>25</v>
      </c>
      <c r="B863" s="9" t="s">
        <v>2689</v>
      </c>
      <c r="C863" s="9" t="str">
        <f t="shared" si="15"/>
        <v>SANTANDERCHIMA</v>
      </c>
      <c r="D863" s="10" t="s">
        <v>2690</v>
      </c>
      <c r="E863" s="9" t="s">
        <v>402</v>
      </c>
    </row>
    <row r="864" spans="1:5" ht="16.5" x14ac:dyDescent="0.25">
      <c r="A864" s="9" t="s">
        <v>25</v>
      </c>
      <c r="B864" s="9" t="s">
        <v>2691</v>
      </c>
      <c r="C864" s="9" t="str">
        <f t="shared" si="15"/>
        <v>SANTANDERCHIPATÁ</v>
      </c>
      <c r="D864" s="10" t="s">
        <v>2692</v>
      </c>
      <c r="E864" s="9" t="s">
        <v>402</v>
      </c>
    </row>
    <row r="865" spans="1:5" ht="16.5" x14ac:dyDescent="0.25">
      <c r="A865" s="9" t="s">
        <v>25</v>
      </c>
      <c r="B865" s="9" t="s">
        <v>2693</v>
      </c>
      <c r="C865" s="9" t="str">
        <f t="shared" si="15"/>
        <v>SANTANDERCIMITARRA</v>
      </c>
      <c r="D865" s="10" t="s">
        <v>2694</v>
      </c>
      <c r="E865" s="9" t="s">
        <v>402</v>
      </c>
    </row>
    <row r="866" spans="1:5" ht="16.5" x14ac:dyDescent="0.25">
      <c r="A866" s="9" t="s">
        <v>25</v>
      </c>
      <c r="B866" s="9" t="s">
        <v>975</v>
      </c>
      <c r="C866" s="9" t="str">
        <f t="shared" si="15"/>
        <v>SANTANDERCONCEPCIÓN</v>
      </c>
      <c r="D866" s="10" t="s">
        <v>2695</v>
      </c>
      <c r="E866" s="9" t="s">
        <v>402</v>
      </c>
    </row>
    <row r="867" spans="1:5" ht="16.5" x14ac:dyDescent="0.25">
      <c r="A867" s="9" t="s">
        <v>25</v>
      </c>
      <c r="B867" s="9" t="s">
        <v>972</v>
      </c>
      <c r="C867" s="9" t="str">
        <f t="shared" si="15"/>
        <v>SANTANDERCONFINES</v>
      </c>
      <c r="D867" s="10" t="s">
        <v>2696</v>
      </c>
      <c r="E867" s="9" t="s">
        <v>402</v>
      </c>
    </row>
    <row r="868" spans="1:5" ht="16.5" x14ac:dyDescent="0.25">
      <c r="A868" s="9" t="s">
        <v>25</v>
      </c>
      <c r="B868" s="9" t="s">
        <v>968</v>
      </c>
      <c r="C868" s="9" t="str">
        <f t="shared" si="15"/>
        <v>SANTANDERCONTRATACIÓN</v>
      </c>
      <c r="D868" s="10" t="s">
        <v>2697</v>
      </c>
      <c r="E868" s="9" t="s">
        <v>402</v>
      </c>
    </row>
    <row r="869" spans="1:5" ht="16.5" x14ac:dyDescent="0.25">
      <c r="A869" s="9" t="s">
        <v>25</v>
      </c>
      <c r="B869" s="9" t="s">
        <v>2698</v>
      </c>
      <c r="C869" s="9" t="str">
        <f t="shared" si="15"/>
        <v>SANTANDERCOROMORO</v>
      </c>
      <c r="D869" s="10" t="s">
        <v>2699</v>
      </c>
      <c r="E869" s="9" t="s">
        <v>402</v>
      </c>
    </row>
    <row r="870" spans="1:5" ht="16.5" x14ac:dyDescent="0.25">
      <c r="A870" s="9" t="s">
        <v>25</v>
      </c>
      <c r="B870" s="9" t="s">
        <v>2700</v>
      </c>
      <c r="C870" s="9" t="str">
        <f t="shared" si="15"/>
        <v>SANTANDERCURITÍ</v>
      </c>
      <c r="D870" s="10" t="s">
        <v>2701</v>
      </c>
      <c r="E870" s="9" t="s">
        <v>402</v>
      </c>
    </row>
    <row r="871" spans="1:5" ht="16.5" x14ac:dyDescent="0.25">
      <c r="A871" s="9" t="s">
        <v>25</v>
      </c>
      <c r="B871" s="9" t="s">
        <v>2702</v>
      </c>
      <c r="C871" s="9" t="str">
        <f t="shared" si="15"/>
        <v>SANTANDEREL CARMEN DE CHUCURÍ</v>
      </c>
      <c r="D871" s="10" t="s">
        <v>2703</v>
      </c>
      <c r="E871" s="9" t="s">
        <v>402</v>
      </c>
    </row>
    <row r="872" spans="1:5" ht="16.5" x14ac:dyDescent="0.25">
      <c r="A872" s="9" t="s">
        <v>25</v>
      </c>
      <c r="B872" s="9" t="s">
        <v>2704</v>
      </c>
      <c r="C872" s="9" t="str">
        <f t="shared" si="15"/>
        <v>SANTANDEREL GUACAMAYO</v>
      </c>
      <c r="D872" s="10" t="s">
        <v>2705</v>
      </c>
      <c r="E872" s="9" t="s">
        <v>402</v>
      </c>
    </row>
    <row r="873" spans="1:5" ht="16.5" x14ac:dyDescent="0.25">
      <c r="A873" s="9" t="s">
        <v>25</v>
      </c>
      <c r="B873" s="9" t="s">
        <v>1711</v>
      </c>
      <c r="C873" s="9" t="str">
        <f t="shared" si="15"/>
        <v>SANTANDEREL PEÑÓN</v>
      </c>
      <c r="D873" s="10" t="s">
        <v>2706</v>
      </c>
      <c r="E873" s="9" t="s">
        <v>402</v>
      </c>
    </row>
    <row r="874" spans="1:5" ht="16.5" x14ac:dyDescent="0.25">
      <c r="A874" s="9" t="s">
        <v>25</v>
      </c>
      <c r="B874" s="9" t="s">
        <v>894</v>
      </c>
      <c r="C874" s="9" t="str">
        <f t="shared" si="15"/>
        <v>SANTANDEREL PLAYÓN</v>
      </c>
      <c r="D874" s="10" t="s">
        <v>2707</v>
      </c>
      <c r="E874" s="9" t="s">
        <v>402</v>
      </c>
    </row>
    <row r="875" spans="1:5" ht="16.5" x14ac:dyDescent="0.25">
      <c r="A875" s="9" t="s">
        <v>25</v>
      </c>
      <c r="B875" s="9" t="s">
        <v>2708</v>
      </c>
      <c r="C875" s="9" t="str">
        <f t="shared" si="15"/>
        <v>SANTANDERENCINO</v>
      </c>
      <c r="D875" s="10" t="s">
        <v>2709</v>
      </c>
      <c r="E875" s="9" t="s">
        <v>402</v>
      </c>
    </row>
    <row r="876" spans="1:5" ht="16.5" x14ac:dyDescent="0.25">
      <c r="A876" s="9" t="s">
        <v>25</v>
      </c>
      <c r="B876" s="9" t="s">
        <v>2710</v>
      </c>
      <c r="C876" s="9" t="str">
        <f t="shared" si="15"/>
        <v>SANTANDERENCISO</v>
      </c>
      <c r="D876" s="10" t="s">
        <v>2711</v>
      </c>
      <c r="E876" s="9" t="s">
        <v>402</v>
      </c>
    </row>
    <row r="877" spans="1:5" ht="16.5" x14ac:dyDescent="0.25">
      <c r="A877" s="9" t="s">
        <v>25</v>
      </c>
      <c r="B877" s="9" t="s">
        <v>2712</v>
      </c>
      <c r="C877" s="9" t="str">
        <f t="shared" si="15"/>
        <v>SANTANDERFLORIÁN</v>
      </c>
      <c r="D877" s="10" t="s">
        <v>2713</v>
      </c>
      <c r="E877" s="9" t="s">
        <v>402</v>
      </c>
    </row>
    <row r="878" spans="1:5" ht="16.5" x14ac:dyDescent="0.25">
      <c r="A878" s="9" t="s">
        <v>25</v>
      </c>
      <c r="B878" s="9" t="s">
        <v>2714</v>
      </c>
      <c r="C878" s="9" t="str">
        <f t="shared" si="15"/>
        <v>SANTANDERFLORIDABLANCA</v>
      </c>
      <c r="D878" s="10" t="s">
        <v>2715</v>
      </c>
      <c r="E878" s="9" t="s">
        <v>402</v>
      </c>
    </row>
    <row r="879" spans="1:5" ht="16.5" x14ac:dyDescent="0.25">
      <c r="A879" s="9" t="s">
        <v>25</v>
      </c>
      <c r="B879" s="9" t="s">
        <v>2716</v>
      </c>
      <c r="C879" s="9" t="str">
        <f t="shared" si="15"/>
        <v>SANTANDERGALÁN</v>
      </c>
      <c r="D879" s="10" t="s">
        <v>2717</v>
      </c>
      <c r="E879" s="9" t="s">
        <v>402</v>
      </c>
    </row>
    <row r="880" spans="1:5" ht="16.5" x14ac:dyDescent="0.25">
      <c r="A880" s="9" t="s">
        <v>25</v>
      </c>
      <c r="B880" s="9" t="s">
        <v>2718</v>
      </c>
      <c r="C880" s="9" t="str">
        <f t="shared" si="15"/>
        <v>SANTANDERGÁMBITA</v>
      </c>
      <c r="D880" s="10" t="s">
        <v>2719</v>
      </c>
      <c r="E880" s="9" t="s">
        <v>402</v>
      </c>
    </row>
    <row r="881" spans="1:5" ht="16.5" x14ac:dyDescent="0.25">
      <c r="A881" s="9" t="s">
        <v>25</v>
      </c>
      <c r="B881" s="9" t="s">
        <v>2720</v>
      </c>
      <c r="C881" s="9" t="str">
        <f t="shared" si="15"/>
        <v>SANTANDERGIRÓN</v>
      </c>
      <c r="D881" s="10" t="s">
        <v>2721</v>
      </c>
      <c r="E881" s="9" t="s">
        <v>402</v>
      </c>
    </row>
    <row r="882" spans="1:5" ht="16.5" x14ac:dyDescent="0.25">
      <c r="A882" s="9" t="s">
        <v>25</v>
      </c>
      <c r="B882" s="9" t="s">
        <v>2722</v>
      </c>
      <c r="C882" s="9" t="str">
        <f t="shared" si="15"/>
        <v>SANTANDERGUACA</v>
      </c>
      <c r="D882" s="10" t="s">
        <v>2723</v>
      </c>
      <c r="E882" s="9" t="s">
        <v>402</v>
      </c>
    </row>
    <row r="883" spans="1:5" ht="16.5" x14ac:dyDescent="0.25">
      <c r="A883" s="9" t="s">
        <v>25</v>
      </c>
      <c r="B883" s="9" t="s">
        <v>1369</v>
      </c>
      <c r="C883" s="9" t="str">
        <f t="shared" si="15"/>
        <v>SANTANDERGUADALUPE</v>
      </c>
      <c r="D883" s="10" t="s">
        <v>2724</v>
      </c>
      <c r="E883" s="9" t="s">
        <v>402</v>
      </c>
    </row>
    <row r="884" spans="1:5" ht="16.5" x14ac:dyDescent="0.25">
      <c r="A884" s="9" t="s">
        <v>25</v>
      </c>
      <c r="B884" s="9" t="s">
        <v>2725</v>
      </c>
      <c r="C884" s="9" t="str">
        <f t="shared" si="15"/>
        <v>SANTANDERGUAPOTÁ</v>
      </c>
      <c r="D884" s="10" t="s">
        <v>2726</v>
      </c>
      <c r="E884" s="9" t="s">
        <v>402</v>
      </c>
    </row>
    <row r="885" spans="1:5" ht="16.5" x14ac:dyDescent="0.25">
      <c r="A885" s="9" t="s">
        <v>25</v>
      </c>
      <c r="B885" s="9" t="s">
        <v>963</v>
      </c>
      <c r="C885" s="9" t="str">
        <f t="shared" si="15"/>
        <v>SANTANDERGUAVATÁ</v>
      </c>
      <c r="D885" s="10" t="s">
        <v>2727</v>
      </c>
      <c r="E885" s="9" t="s">
        <v>402</v>
      </c>
    </row>
    <row r="886" spans="1:5" ht="16.5" x14ac:dyDescent="0.25">
      <c r="A886" s="9" t="s">
        <v>25</v>
      </c>
      <c r="B886" s="9" t="s">
        <v>2728</v>
      </c>
      <c r="C886" s="9" t="str">
        <f t="shared" si="15"/>
        <v>SANTANDERGÜEPSA</v>
      </c>
      <c r="D886" s="10" t="s">
        <v>2729</v>
      </c>
      <c r="E886" s="9" t="s">
        <v>402</v>
      </c>
    </row>
    <row r="887" spans="1:5" ht="16.5" x14ac:dyDescent="0.25">
      <c r="A887" s="9" t="s">
        <v>25</v>
      </c>
      <c r="B887" s="9" t="s">
        <v>2730</v>
      </c>
      <c r="C887" s="9" t="str">
        <f t="shared" si="15"/>
        <v>SANTANDERHATO</v>
      </c>
      <c r="D887" s="10" t="s">
        <v>2731</v>
      </c>
      <c r="E887" s="9" t="s">
        <v>402</v>
      </c>
    </row>
    <row r="888" spans="1:5" ht="16.5" x14ac:dyDescent="0.25">
      <c r="A888" s="9" t="s">
        <v>25</v>
      </c>
      <c r="B888" s="9" t="s">
        <v>2732</v>
      </c>
      <c r="C888" s="9" t="str">
        <f t="shared" si="15"/>
        <v>SANTANDERJESÚS MARÍA</v>
      </c>
      <c r="D888" s="10" t="s">
        <v>2733</v>
      </c>
      <c r="E888" s="9" t="s">
        <v>402</v>
      </c>
    </row>
    <row r="889" spans="1:5" ht="16.5" x14ac:dyDescent="0.25">
      <c r="A889" s="9" t="s">
        <v>25</v>
      </c>
      <c r="B889" s="9" t="s">
        <v>2734</v>
      </c>
      <c r="C889" s="9" t="str">
        <f t="shared" si="15"/>
        <v>SANTANDERJORDÁN</v>
      </c>
      <c r="D889" s="10" t="s">
        <v>2735</v>
      </c>
      <c r="E889" s="9" t="s">
        <v>402</v>
      </c>
    </row>
    <row r="890" spans="1:5" ht="16.5" x14ac:dyDescent="0.25">
      <c r="A890" s="9" t="s">
        <v>25</v>
      </c>
      <c r="B890" s="9" t="s">
        <v>2736</v>
      </c>
      <c r="C890" s="9" t="str">
        <f t="shared" si="15"/>
        <v>SANTANDERLA BELLEZA</v>
      </c>
      <c r="D890" s="10" t="s">
        <v>2737</v>
      </c>
      <c r="E890" s="9" t="s">
        <v>402</v>
      </c>
    </row>
    <row r="891" spans="1:5" ht="16.5" x14ac:dyDescent="0.25">
      <c r="A891" s="9" t="s">
        <v>25</v>
      </c>
      <c r="B891" s="9" t="s">
        <v>2738</v>
      </c>
      <c r="C891" s="9" t="str">
        <f t="shared" si="15"/>
        <v>SANTANDERLANDÁZURI</v>
      </c>
      <c r="D891" s="10" t="s">
        <v>2739</v>
      </c>
      <c r="E891" s="9" t="s">
        <v>402</v>
      </c>
    </row>
    <row r="892" spans="1:5" ht="16.5" x14ac:dyDescent="0.25">
      <c r="A892" s="9" t="s">
        <v>25</v>
      </c>
      <c r="B892" s="9" t="s">
        <v>858</v>
      </c>
      <c r="C892" s="9" t="str">
        <f t="shared" si="15"/>
        <v>SANTANDERLA PAZ</v>
      </c>
      <c r="D892" s="10" t="s">
        <v>2740</v>
      </c>
      <c r="E892" s="9" t="s">
        <v>402</v>
      </c>
    </row>
    <row r="893" spans="1:5" ht="16.5" x14ac:dyDescent="0.25">
      <c r="A893" s="9" t="s">
        <v>25</v>
      </c>
      <c r="B893" s="9" t="s">
        <v>2741</v>
      </c>
      <c r="C893" s="9" t="str">
        <f t="shared" si="15"/>
        <v>SANTANDERLEBRIJA</v>
      </c>
      <c r="D893" s="10" t="s">
        <v>2742</v>
      </c>
      <c r="E893" s="9" t="s">
        <v>402</v>
      </c>
    </row>
    <row r="894" spans="1:5" ht="16.5" x14ac:dyDescent="0.25">
      <c r="A894" s="9" t="s">
        <v>25</v>
      </c>
      <c r="B894" s="9" t="s">
        <v>2743</v>
      </c>
      <c r="C894" s="9" t="str">
        <f t="shared" si="15"/>
        <v>SANTANDERLOS SANTOS</v>
      </c>
      <c r="D894" s="10" t="s">
        <v>2744</v>
      </c>
      <c r="E894" s="9" t="s">
        <v>402</v>
      </c>
    </row>
    <row r="895" spans="1:5" ht="16.5" x14ac:dyDescent="0.25">
      <c r="A895" s="9" t="s">
        <v>25</v>
      </c>
      <c r="B895" s="9" t="s">
        <v>2745</v>
      </c>
      <c r="C895" s="9" t="str">
        <f t="shared" si="15"/>
        <v>SANTANDERMACARAVITA</v>
      </c>
      <c r="D895" s="10" t="s">
        <v>2746</v>
      </c>
      <c r="E895" s="9" t="s">
        <v>402</v>
      </c>
    </row>
    <row r="896" spans="1:5" ht="16.5" x14ac:dyDescent="0.25">
      <c r="A896" s="9" t="s">
        <v>25</v>
      </c>
      <c r="B896" s="9" t="s">
        <v>2747</v>
      </c>
      <c r="C896" s="9" t="str">
        <f t="shared" si="15"/>
        <v>SANTANDERMÁLAGA</v>
      </c>
      <c r="D896" s="10" t="s">
        <v>2748</v>
      </c>
      <c r="E896" s="9" t="s">
        <v>402</v>
      </c>
    </row>
    <row r="897" spans="1:5" ht="16.5" x14ac:dyDescent="0.25">
      <c r="A897" s="9" t="s">
        <v>25</v>
      </c>
      <c r="B897" s="9" t="s">
        <v>2749</v>
      </c>
      <c r="C897" s="9" t="str">
        <f t="shared" si="15"/>
        <v>SANTANDERMATANZA</v>
      </c>
      <c r="D897" s="10" t="s">
        <v>2750</v>
      </c>
      <c r="E897" s="9" t="s">
        <v>402</v>
      </c>
    </row>
    <row r="898" spans="1:5" ht="16.5" x14ac:dyDescent="0.25">
      <c r="A898" s="9" t="s">
        <v>25</v>
      </c>
      <c r="B898" s="9" t="s">
        <v>2751</v>
      </c>
      <c r="C898" s="9" t="str">
        <f t="shared" si="15"/>
        <v>SANTANDERMOGOTES</v>
      </c>
      <c r="D898" s="10" t="s">
        <v>2752</v>
      </c>
      <c r="E898" s="9" t="s">
        <v>402</v>
      </c>
    </row>
    <row r="899" spans="1:5" ht="16.5" x14ac:dyDescent="0.25">
      <c r="A899" s="9" t="s">
        <v>25</v>
      </c>
      <c r="B899" s="9" t="s">
        <v>2753</v>
      </c>
      <c r="C899" s="9" t="str">
        <f t="shared" ref="C899:C962" si="16">+CONCATENATE(A899,B899)</f>
        <v>SANTANDERMOLAGAVITA</v>
      </c>
      <c r="D899" s="10" t="s">
        <v>2754</v>
      </c>
      <c r="E899" s="9" t="s">
        <v>402</v>
      </c>
    </row>
    <row r="900" spans="1:5" ht="16.5" x14ac:dyDescent="0.25">
      <c r="A900" s="9" t="s">
        <v>25</v>
      </c>
      <c r="B900" s="9" t="s">
        <v>966</v>
      </c>
      <c r="C900" s="9" t="str">
        <f t="shared" si="16"/>
        <v>SANTANDEROCAMONTE</v>
      </c>
      <c r="D900" s="10" t="s">
        <v>2755</v>
      </c>
      <c r="E900" s="9" t="s">
        <v>402</v>
      </c>
    </row>
    <row r="901" spans="1:5" ht="16.5" x14ac:dyDescent="0.25">
      <c r="A901" s="9" t="s">
        <v>25</v>
      </c>
      <c r="B901" s="9" t="s">
        <v>2756</v>
      </c>
      <c r="C901" s="9" t="str">
        <f t="shared" si="16"/>
        <v>SANTANDEROIBA</v>
      </c>
      <c r="D901" s="10" t="s">
        <v>2757</v>
      </c>
      <c r="E901" s="9" t="s">
        <v>402</v>
      </c>
    </row>
    <row r="902" spans="1:5" ht="16.5" x14ac:dyDescent="0.25">
      <c r="A902" s="9" t="s">
        <v>25</v>
      </c>
      <c r="B902" s="9" t="s">
        <v>2758</v>
      </c>
      <c r="C902" s="9" t="str">
        <f t="shared" si="16"/>
        <v>SANTANDERONZAGA</v>
      </c>
      <c r="D902" s="10" t="s">
        <v>2759</v>
      </c>
      <c r="E902" s="9" t="s">
        <v>402</v>
      </c>
    </row>
    <row r="903" spans="1:5" ht="16.5" x14ac:dyDescent="0.25">
      <c r="A903" s="9" t="s">
        <v>25</v>
      </c>
      <c r="B903" s="9" t="s">
        <v>2760</v>
      </c>
      <c r="C903" s="9" t="str">
        <f t="shared" si="16"/>
        <v>SANTANDERPALMAR</v>
      </c>
      <c r="D903" s="10" t="s">
        <v>2761</v>
      </c>
      <c r="E903" s="9" t="s">
        <v>402</v>
      </c>
    </row>
    <row r="904" spans="1:5" ht="16.5" x14ac:dyDescent="0.25">
      <c r="A904" s="9" t="s">
        <v>25</v>
      </c>
      <c r="B904" s="9" t="s">
        <v>2762</v>
      </c>
      <c r="C904" s="9" t="str">
        <f t="shared" si="16"/>
        <v>SANTANDERPALMAS DEL SOCORRO</v>
      </c>
      <c r="D904" s="10" t="s">
        <v>2763</v>
      </c>
      <c r="E904" s="9" t="s">
        <v>402</v>
      </c>
    </row>
    <row r="905" spans="1:5" ht="16.5" x14ac:dyDescent="0.25">
      <c r="A905" s="9" t="s">
        <v>25</v>
      </c>
      <c r="B905" s="9" t="s">
        <v>2764</v>
      </c>
      <c r="C905" s="9" t="str">
        <f t="shared" si="16"/>
        <v>SANTANDERPÁRAMO</v>
      </c>
      <c r="D905" s="10" t="s">
        <v>2765</v>
      </c>
      <c r="E905" s="9" t="s">
        <v>402</v>
      </c>
    </row>
    <row r="906" spans="1:5" ht="16.5" x14ac:dyDescent="0.25">
      <c r="A906" s="9" t="s">
        <v>25</v>
      </c>
      <c r="B906" s="9" t="s">
        <v>877</v>
      </c>
      <c r="C906" s="9" t="str">
        <f t="shared" si="16"/>
        <v>SANTANDERPIEDECUESTA</v>
      </c>
      <c r="D906" s="10" t="s">
        <v>2766</v>
      </c>
      <c r="E906" s="9" t="s">
        <v>402</v>
      </c>
    </row>
    <row r="907" spans="1:5" ht="16.5" x14ac:dyDescent="0.25">
      <c r="A907" s="9" t="s">
        <v>25</v>
      </c>
      <c r="B907" s="9" t="s">
        <v>2767</v>
      </c>
      <c r="C907" s="9" t="str">
        <f t="shared" si="16"/>
        <v>SANTANDERPINCHOTE</v>
      </c>
      <c r="D907" s="10" t="s">
        <v>2768</v>
      </c>
      <c r="E907" s="9" t="s">
        <v>402</v>
      </c>
    </row>
    <row r="908" spans="1:5" ht="16.5" x14ac:dyDescent="0.25">
      <c r="A908" s="9" t="s">
        <v>25</v>
      </c>
      <c r="B908" s="9" t="s">
        <v>2769</v>
      </c>
      <c r="C908" s="9" t="str">
        <f t="shared" si="16"/>
        <v>SANTANDERPUENTE NACIONAL</v>
      </c>
      <c r="D908" s="10" t="s">
        <v>2770</v>
      </c>
      <c r="E908" s="9" t="s">
        <v>402</v>
      </c>
    </row>
    <row r="909" spans="1:5" ht="16.5" x14ac:dyDescent="0.25">
      <c r="A909" s="9" t="s">
        <v>25</v>
      </c>
      <c r="B909" s="9" t="s">
        <v>2771</v>
      </c>
      <c r="C909" s="9" t="str">
        <f t="shared" si="16"/>
        <v>SANTANDERPUERTO PARRA</v>
      </c>
      <c r="D909" s="10" t="s">
        <v>2772</v>
      </c>
      <c r="E909" s="9" t="s">
        <v>402</v>
      </c>
    </row>
    <row r="910" spans="1:5" ht="16.5" x14ac:dyDescent="0.25">
      <c r="A910" s="9" t="s">
        <v>25</v>
      </c>
      <c r="B910" s="9" t="s">
        <v>890</v>
      </c>
      <c r="C910" s="9" t="str">
        <f t="shared" si="16"/>
        <v>SANTANDERPUERTO WILCHES</v>
      </c>
      <c r="D910" s="10" t="s">
        <v>2773</v>
      </c>
      <c r="E910" s="9" t="s">
        <v>402</v>
      </c>
    </row>
    <row r="911" spans="1:5" ht="16.5" x14ac:dyDescent="0.25">
      <c r="A911" s="9" t="s">
        <v>25</v>
      </c>
      <c r="B911" s="9" t="s">
        <v>876</v>
      </c>
      <c r="C911" s="9" t="str">
        <f t="shared" si="16"/>
        <v>SANTANDERRIONEGRO</v>
      </c>
      <c r="D911" s="10" t="s">
        <v>2774</v>
      </c>
      <c r="E911" s="9" t="s">
        <v>402</v>
      </c>
    </row>
    <row r="912" spans="1:5" ht="16.5" x14ac:dyDescent="0.25">
      <c r="A912" s="9" t="s">
        <v>25</v>
      </c>
      <c r="B912" s="9" t="s">
        <v>2775</v>
      </c>
      <c r="C912" s="9" t="str">
        <f t="shared" si="16"/>
        <v>SANTANDERSABANA DE TORRES</v>
      </c>
      <c r="D912" s="10" t="s">
        <v>2776</v>
      </c>
      <c r="E912" s="9" t="s">
        <v>402</v>
      </c>
    </row>
    <row r="913" spans="1:5" ht="16.5" x14ac:dyDescent="0.25">
      <c r="A913" s="9" t="s">
        <v>25</v>
      </c>
      <c r="B913" s="9" t="s">
        <v>834</v>
      </c>
      <c r="C913" s="9" t="str">
        <f t="shared" si="16"/>
        <v>SANTANDERSAN ANDRÉS</v>
      </c>
      <c r="D913" s="10" t="s">
        <v>2777</v>
      </c>
      <c r="E913" s="9" t="s">
        <v>402</v>
      </c>
    </row>
    <row r="914" spans="1:5" ht="16.5" x14ac:dyDescent="0.25">
      <c r="A914" s="9" t="s">
        <v>25</v>
      </c>
      <c r="B914" s="9" t="s">
        <v>2778</v>
      </c>
      <c r="C914" s="9" t="str">
        <f t="shared" si="16"/>
        <v>SANTANDERSAN BENITO</v>
      </c>
      <c r="D914" s="10" t="s">
        <v>2779</v>
      </c>
      <c r="E914" s="9" t="s">
        <v>402</v>
      </c>
    </row>
    <row r="915" spans="1:5" ht="16.5" x14ac:dyDescent="0.25">
      <c r="A915" s="9" t="s">
        <v>25</v>
      </c>
      <c r="B915" s="9" t="s">
        <v>875</v>
      </c>
      <c r="C915" s="9" t="str">
        <f t="shared" si="16"/>
        <v>SANTANDERSAN GIL</v>
      </c>
      <c r="D915" s="10" t="s">
        <v>2780</v>
      </c>
      <c r="E915" s="9" t="s">
        <v>402</v>
      </c>
    </row>
    <row r="916" spans="1:5" ht="16.5" x14ac:dyDescent="0.25">
      <c r="A916" s="9" t="s">
        <v>25</v>
      </c>
      <c r="B916" s="9" t="s">
        <v>2781</v>
      </c>
      <c r="C916" s="9" t="str">
        <f t="shared" si="16"/>
        <v>SANTANDERSAN JOAQUÍN</v>
      </c>
      <c r="D916" s="10" t="s">
        <v>2782</v>
      </c>
      <c r="E916" s="9" t="s">
        <v>402</v>
      </c>
    </row>
    <row r="917" spans="1:5" ht="16.5" x14ac:dyDescent="0.25">
      <c r="A917" s="9" t="s">
        <v>25</v>
      </c>
      <c r="B917" s="9" t="s">
        <v>2783</v>
      </c>
      <c r="C917" s="9" t="str">
        <f t="shared" si="16"/>
        <v>SANTANDERSAN JOSÉ DE MIRANDA</v>
      </c>
      <c r="D917" s="10" t="s">
        <v>2784</v>
      </c>
      <c r="E917" s="9" t="s">
        <v>402</v>
      </c>
    </row>
    <row r="918" spans="1:5" ht="16.5" x14ac:dyDescent="0.25">
      <c r="A918" s="9" t="s">
        <v>25</v>
      </c>
      <c r="B918" s="9" t="s">
        <v>664</v>
      </c>
      <c r="C918" s="9" t="str">
        <f t="shared" si="16"/>
        <v>SANTANDERSAN MIGUEL</v>
      </c>
      <c r="D918" s="10" t="s">
        <v>2785</v>
      </c>
      <c r="E918" s="9" t="s">
        <v>402</v>
      </c>
    </row>
    <row r="919" spans="1:5" ht="16.5" x14ac:dyDescent="0.25">
      <c r="A919" s="9" t="s">
        <v>25</v>
      </c>
      <c r="B919" s="9" t="s">
        <v>892</v>
      </c>
      <c r="C919" s="9" t="str">
        <f t="shared" si="16"/>
        <v>SANTANDERSAN VICENTE DE CHUCURÍ</v>
      </c>
      <c r="D919" s="10" t="s">
        <v>2786</v>
      </c>
      <c r="E919" s="9" t="s">
        <v>402</v>
      </c>
    </row>
    <row r="920" spans="1:5" ht="16.5" x14ac:dyDescent="0.25">
      <c r="A920" s="9" t="s">
        <v>25</v>
      </c>
      <c r="B920" s="9" t="s">
        <v>1531</v>
      </c>
      <c r="C920" s="9" t="str">
        <f t="shared" si="16"/>
        <v>SANTANDERSANTA BÁRBARA</v>
      </c>
      <c r="D920" s="10" t="s">
        <v>2787</v>
      </c>
      <c r="E920" s="9" t="s">
        <v>402</v>
      </c>
    </row>
    <row r="921" spans="1:5" ht="16.5" x14ac:dyDescent="0.25">
      <c r="A921" s="9" t="s">
        <v>25</v>
      </c>
      <c r="B921" s="9" t="s">
        <v>2788</v>
      </c>
      <c r="C921" s="9" t="str">
        <f t="shared" si="16"/>
        <v>SANTANDERSANTA HELENA DEL OPÓN</v>
      </c>
      <c r="D921" s="10" t="s">
        <v>2789</v>
      </c>
      <c r="E921" s="9" t="s">
        <v>402</v>
      </c>
    </row>
    <row r="922" spans="1:5" ht="16.5" x14ac:dyDescent="0.25">
      <c r="A922" s="9" t="s">
        <v>25</v>
      </c>
      <c r="B922" s="9" t="s">
        <v>2790</v>
      </c>
      <c r="C922" s="9" t="str">
        <f t="shared" si="16"/>
        <v>SANTANDERSIMACOTA</v>
      </c>
      <c r="D922" s="10" t="s">
        <v>2791</v>
      </c>
      <c r="E922" s="9" t="s">
        <v>402</v>
      </c>
    </row>
    <row r="923" spans="1:5" ht="16.5" x14ac:dyDescent="0.25">
      <c r="A923" s="9" t="s">
        <v>25</v>
      </c>
      <c r="B923" s="9" t="s">
        <v>2792</v>
      </c>
      <c r="C923" s="9" t="str">
        <f t="shared" si="16"/>
        <v>SANTANDERSOCORRO</v>
      </c>
      <c r="D923" s="10" t="s">
        <v>2793</v>
      </c>
      <c r="E923" s="9" t="s">
        <v>402</v>
      </c>
    </row>
    <row r="924" spans="1:5" ht="16.5" x14ac:dyDescent="0.25">
      <c r="A924" s="9" t="s">
        <v>25</v>
      </c>
      <c r="B924" s="9" t="s">
        <v>888</v>
      </c>
      <c r="C924" s="9" t="str">
        <f t="shared" si="16"/>
        <v>SANTANDERSUAITA</v>
      </c>
      <c r="D924" s="10" t="s">
        <v>2794</v>
      </c>
      <c r="E924" s="9" t="s">
        <v>402</v>
      </c>
    </row>
    <row r="925" spans="1:5" ht="16.5" x14ac:dyDescent="0.25">
      <c r="A925" s="9" t="s">
        <v>25</v>
      </c>
      <c r="B925" s="9" t="s">
        <v>6</v>
      </c>
      <c r="C925" s="9" t="str">
        <f t="shared" si="16"/>
        <v>SANTANDERSUCRE</v>
      </c>
      <c r="D925" s="10" t="s">
        <v>2795</v>
      </c>
      <c r="E925" s="9" t="s">
        <v>402</v>
      </c>
    </row>
    <row r="926" spans="1:5" ht="16.5" x14ac:dyDescent="0.25">
      <c r="A926" s="9" t="s">
        <v>25</v>
      </c>
      <c r="B926" s="9" t="s">
        <v>2796</v>
      </c>
      <c r="C926" s="9" t="str">
        <f t="shared" si="16"/>
        <v>SANTANDERSURATÁ</v>
      </c>
      <c r="D926" s="10" t="s">
        <v>2797</v>
      </c>
      <c r="E926" s="9" t="s">
        <v>402</v>
      </c>
    </row>
    <row r="927" spans="1:5" ht="16.5" x14ac:dyDescent="0.25">
      <c r="A927" s="9" t="s">
        <v>25</v>
      </c>
      <c r="B927" s="9" t="s">
        <v>2798</v>
      </c>
      <c r="C927" s="9" t="str">
        <f t="shared" si="16"/>
        <v>SANTANDERTONA</v>
      </c>
      <c r="D927" s="10" t="s">
        <v>2799</v>
      </c>
      <c r="E927" s="9" t="s">
        <v>402</v>
      </c>
    </row>
    <row r="928" spans="1:5" ht="16.5" x14ac:dyDescent="0.25">
      <c r="A928" s="9" t="s">
        <v>25</v>
      </c>
      <c r="B928" s="9" t="s">
        <v>2800</v>
      </c>
      <c r="C928" s="9" t="str">
        <f t="shared" si="16"/>
        <v>SANTANDERVALLE DE SAN JOSÉ</v>
      </c>
      <c r="D928" s="10" t="s">
        <v>2801</v>
      </c>
      <c r="E928" s="9" t="s">
        <v>402</v>
      </c>
    </row>
    <row r="929" spans="1:5" ht="16.5" x14ac:dyDescent="0.25">
      <c r="A929" s="9" t="s">
        <v>25</v>
      </c>
      <c r="B929" s="9" t="s">
        <v>2802</v>
      </c>
      <c r="C929" s="9" t="str">
        <f t="shared" si="16"/>
        <v>SANTANDERVÉLEZ</v>
      </c>
      <c r="D929" s="10" t="s">
        <v>2803</v>
      </c>
      <c r="E929" s="9" t="s">
        <v>402</v>
      </c>
    </row>
    <row r="930" spans="1:5" ht="16.5" x14ac:dyDescent="0.25">
      <c r="A930" s="9" t="s">
        <v>25</v>
      </c>
      <c r="B930" s="9" t="s">
        <v>2804</v>
      </c>
      <c r="C930" s="9" t="str">
        <f t="shared" si="16"/>
        <v>SANTANDERVETAS</v>
      </c>
      <c r="D930" s="10" t="s">
        <v>2805</v>
      </c>
      <c r="E930" s="9" t="s">
        <v>402</v>
      </c>
    </row>
    <row r="931" spans="1:5" ht="16.5" x14ac:dyDescent="0.25">
      <c r="A931" s="9" t="s">
        <v>25</v>
      </c>
      <c r="B931" s="9" t="s">
        <v>39</v>
      </c>
      <c r="C931" s="9" t="str">
        <f t="shared" si="16"/>
        <v>SANTANDERVILLANUEVA</v>
      </c>
      <c r="D931" s="10" t="s">
        <v>2806</v>
      </c>
      <c r="E931" s="9" t="s">
        <v>402</v>
      </c>
    </row>
    <row r="932" spans="1:5" ht="16.5" x14ac:dyDescent="0.25">
      <c r="A932" s="9" t="s">
        <v>25</v>
      </c>
      <c r="B932" s="9" t="s">
        <v>2807</v>
      </c>
      <c r="C932" s="9" t="str">
        <f t="shared" si="16"/>
        <v>SANTANDERZAPATOCA</v>
      </c>
      <c r="D932" s="10" t="s">
        <v>2808</v>
      </c>
      <c r="E932" s="9" t="s">
        <v>402</v>
      </c>
    </row>
    <row r="933" spans="1:5" ht="16.5" x14ac:dyDescent="0.25">
      <c r="A933" s="9" t="s">
        <v>6</v>
      </c>
      <c r="B933" s="9" t="s">
        <v>155</v>
      </c>
      <c r="C933" s="9" t="str">
        <f t="shared" si="16"/>
        <v>SUCRESINCELEJO</v>
      </c>
      <c r="D933" s="10" t="s">
        <v>2809</v>
      </c>
      <c r="E933" s="9" t="s">
        <v>402</v>
      </c>
    </row>
    <row r="934" spans="1:5" ht="16.5" x14ac:dyDescent="0.25">
      <c r="A934" s="9" t="s">
        <v>6</v>
      </c>
      <c r="B934" s="9" t="s">
        <v>370</v>
      </c>
      <c r="C934" s="9" t="str">
        <f t="shared" si="16"/>
        <v>SUCREBUENAVISTA</v>
      </c>
      <c r="D934" s="10" t="s">
        <v>2810</v>
      </c>
      <c r="E934" s="9" t="s">
        <v>402</v>
      </c>
    </row>
    <row r="935" spans="1:5" ht="16.5" x14ac:dyDescent="0.25">
      <c r="A935" s="9" t="s">
        <v>6</v>
      </c>
      <c r="B935" s="9" t="s">
        <v>2811</v>
      </c>
      <c r="C935" s="9" t="str">
        <f t="shared" si="16"/>
        <v>SUCRECAIMITO</v>
      </c>
      <c r="D935" s="10" t="s">
        <v>2812</v>
      </c>
      <c r="E935" s="9" t="s">
        <v>402</v>
      </c>
    </row>
    <row r="936" spans="1:5" ht="16.5" x14ac:dyDescent="0.25">
      <c r="A936" s="9" t="s">
        <v>6</v>
      </c>
      <c r="B936" s="12" t="s">
        <v>1698</v>
      </c>
      <c r="C936" s="12" t="str">
        <f t="shared" si="16"/>
        <v>SUCRECOLOSÓ</v>
      </c>
      <c r="D936" s="10" t="s">
        <v>1699</v>
      </c>
      <c r="E936" s="9" t="str">
        <f>VLOOKUP(D936,$P$2:$Q$171,2,0)</f>
        <v>SI</v>
      </c>
    </row>
    <row r="937" spans="1:5" ht="16.5" x14ac:dyDescent="0.25">
      <c r="A937" s="9" t="s">
        <v>6</v>
      </c>
      <c r="B937" s="9" t="s">
        <v>129</v>
      </c>
      <c r="C937" s="9" t="str">
        <f t="shared" si="16"/>
        <v>SUCRECOROZAL</v>
      </c>
      <c r="D937" s="10" t="s">
        <v>2813</v>
      </c>
      <c r="E937" s="9" t="s">
        <v>402</v>
      </c>
    </row>
    <row r="938" spans="1:5" ht="16.5" x14ac:dyDescent="0.25">
      <c r="A938" s="9" t="s">
        <v>6</v>
      </c>
      <c r="B938" s="9" t="s">
        <v>2814</v>
      </c>
      <c r="C938" s="9" t="str">
        <f t="shared" si="16"/>
        <v>SUCRECOVEÑAS</v>
      </c>
      <c r="D938" s="10" t="s">
        <v>2815</v>
      </c>
      <c r="E938" s="9" t="s">
        <v>402</v>
      </c>
    </row>
    <row r="939" spans="1:5" ht="16.5" x14ac:dyDescent="0.25">
      <c r="A939" s="9" t="s">
        <v>6</v>
      </c>
      <c r="B939" s="12" t="s">
        <v>125</v>
      </c>
      <c r="C939" s="12" t="str">
        <f t="shared" si="16"/>
        <v>SUCRECHALÁN</v>
      </c>
      <c r="D939" s="10" t="s">
        <v>1700</v>
      </c>
      <c r="E939" s="9" t="str">
        <f>VLOOKUP(D939,$P$2:$Q$171,2,0)</f>
        <v>SI</v>
      </c>
    </row>
    <row r="940" spans="1:5" ht="16.5" x14ac:dyDescent="0.25">
      <c r="A940" s="9" t="s">
        <v>6</v>
      </c>
      <c r="B940" s="9" t="s">
        <v>2816</v>
      </c>
      <c r="C940" s="9" t="str">
        <f t="shared" si="16"/>
        <v>SUCREEL ROBLE</v>
      </c>
      <c r="D940" s="10" t="s">
        <v>2817</v>
      </c>
      <c r="E940" s="9" t="s">
        <v>402</v>
      </c>
    </row>
    <row r="941" spans="1:5" ht="16.5" x14ac:dyDescent="0.25">
      <c r="A941" s="9" t="s">
        <v>6</v>
      </c>
      <c r="B941" s="9" t="s">
        <v>140</v>
      </c>
      <c r="C941" s="9" t="str">
        <f t="shared" si="16"/>
        <v>SUCREGALERAS</v>
      </c>
      <c r="D941" s="10" t="s">
        <v>2818</v>
      </c>
      <c r="E941" s="9" t="s">
        <v>402</v>
      </c>
    </row>
    <row r="942" spans="1:5" ht="16.5" x14ac:dyDescent="0.25">
      <c r="A942" s="9" t="s">
        <v>6</v>
      </c>
      <c r="B942" s="9" t="s">
        <v>134</v>
      </c>
      <c r="C942" s="9" t="str">
        <f t="shared" si="16"/>
        <v>SUCREGUARANDA</v>
      </c>
      <c r="D942" s="10" t="s">
        <v>2819</v>
      </c>
      <c r="E942" s="9" t="s">
        <v>402</v>
      </c>
    </row>
    <row r="943" spans="1:5" ht="16.5" x14ac:dyDescent="0.25">
      <c r="A943" s="9" t="s">
        <v>6</v>
      </c>
      <c r="B943" s="9" t="s">
        <v>86</v>
      </c>
      <c r="C943" s="9" t="str">
        <f t="shared" si="16"/>
        <v>SUCRELA UNIÓN</v>
      </c>
      <c r="D943" s="10" t="s">
        <v>2820</v>
      </c>
      <c r="E943" s="9" t="s">
        <v>402</v>
      </c>
    </row>
    <row r="944" spans="1:5" ht="16.5" x14ac:dyDescent="0.25">
      <c r="A944" s="9" t="s">
        <v>6</v>
      </c>
      <c r="B944" s="12" t="s">
        <v>136</v>
      </c>
      <c r="C944" s="12" t="str">
        <f t="shared" si="16"/>
        <v>SUCRELOS PALMITOS</v>
      </c>
      <c r="D944" s="10" t="s">
        <v>1703</v>
      </c>
      <c r="E944" s="9" t="str">
        <f>VLOOKUP(D944,$P$2:$Q$171,2,0)</f>
        <v>SI</v>
      </c>
    </row>
    <row r="945" spans="1:5" ht="16.5" x14ac:dyDescent="0.25">
      <c r="A945" s="9" t="s">
        <v>6</v>
      </c>
      <c r="B945" s="9" t="s">
        <v>2821</v>
      </c>
      <c r="C945" s="9" t="str">
        <f t="shared" si="16"/>
        <v>SUCREMAJAGUAL</v>
      </c>
      <c r="D945" s="10" t="s">
        <v>2822</v>
      </c>
      <c r="E945" s="9" t="s">
        <v>402</v>
      </c>
    </row>
    <row r="946" spans="1:5" ht="16.5" x14ac:dyDescent="0.25">
      <c r="A946" s="9" t="s">
        <v>6</v>
      </c>
      <c r="B946" s="12" t="s">
        <v>1704</v>
      </c>
      <c r="C946" s="12" t="str">
        <f t="shared" si="16"/>
        <v>SUCREMORROA</v>
      </c>
      <c r="D946" s="10" t="s">
        <v>1705</v>
      </c>
      <c r="E946" s="9" t="str">
        <f>VLOOKUP(D946,$P$2:$Q$171,2,0)</f>
        <v>SI</v>
      </c>
    </row>
    <row r="947" spans="1:5" ht="16.5" x14ac:dyDescent="0.25">
      <c r="A947" s="9" t="s">
        <v>6</v>
      </c>
      <c r="B947" s="12" t="s">
        <v>127</v>
      </c>
      <c r="C947" s="12" t="str">
        <f t="shared" si="16"/>
        <v>SUCREOVEJAS</v>
      </c>
      <c r="D947" s="10" t="s">
        <v>1708</v>
      </c>
      <c r="E947" s="9" t="str">
        <f>VLOOKUP(D947,$P$2:$Q$171,2,0)</f>
        <v>SI</v>
      </c>
    </row>
    <row r="948" spans="1:5" ht="16.5" x14ac:dyDescent="0.25">
      <c r="A948" s="9" t="s">
        <v>6</v>
      </c>
      <c r="B948" s="12" t="s">
        <v>148</v>
      </c>
      <c r="C948" s="12" t="str">
        <f t="shared" si="16"/>
        <v>SUCREPALMITO</v>
      </c>
      <c r="D948" s="10" t="s">
        <v>1709</v>
      </c>
      <c r="E948" s="9" t="str">
        <f>VLOOKUP(D948,$P$2:$Q$171,2,0)</f>
        <v>SI</v>
      </c>
    </row>
    <row r="949" spans="1:5" ht="16.5" x14ac:dyDescent="0.25">
      <c r="A949" s="9" t="s">
        <v>6</v>
      </c>
      <c r="B949" s="9" t="s">
        <v>2823</v>
      </c>
      <c r="C949" s="9" t="str">
        <f t="shared" si="16"/>
        <v>SUCRESAMPUÉS</v>
      </c>
      <c r="D949" s="10" t="s">
        <v>2824</v>
      </c>
      <c r="E949" s="9" t="s">
        <v>402</v>
      </c>
    </row>
    <row r="950" spans="1:5" ht="16.5" x14ac:dyDescent="0.25">
      <c r="A950" s="9" t="s">
        <v>6</v>
      </c>
      <c r="B950" s="9" t="s">
        <v>150</v>
      </c>
      <c r="C950" s="9" t="str">
        <f t="shared" si="16"/>
        <v>SUCRESAN BENITO ABAD</v>
      </c>
      <c r="D950" s="10" t="s">
        <v>2825</v>
      </c>
      <c r="E950" s="9" t="s">
        <v>402</v>
      </c>
    </row>
    <row r="951" spans="1:5" ht="16.5" x14ac:dyDescent="0.25">
      <c r="A951" s="9" t="s">
        <v>6</v>
      </c>
      <c r="B951" s="9" t="s">
        <v>2826</v>
      </c>
      <c r="C951" s="9" t="str">
        <f t="shared" si="16"/>
        <v>SUCRESAN JUAN DE BETULIA</v>
      </c>
      <c r="D951" s="10" t="s">
        <v>2827</v>
      </c>
      <c r="E951" s="9" t="s">
        <v>402</v>
      </c>
    </row>
    <row r="952" spans="1:5" ht="16.5" x14ac:dyDescent="0.25">
      <c r="A952" s="9" t="s">
        <v>6</v>
      </c>
      <c r="B952" s="9" t="s">
        <v>128</v>
      </c>
      <c r="C952" s="9" t="str">
        <f t="shared" si="16"/>
        <v>SUCRESAN MARCOS</v>
      </c>
      <c r="D952" s="10" t="s">
        <v>2828</v>
      </c>
      <c r="E952" s="9" t="s">
        <v>402</v>
      </c>
    </row>
    <row r="953" spans="1:5" ht="16.5" x14ac:dyDescent="0.25">
      <c r="A953" s="9" t="s">
        <v>6</v>
      </c>
      <c r="B953" s="12" t="s">
        <v>152</v>
      </c>
      <c r="C953" s="12" t="str">
        <f t="shared" si="16"/>
        <v>SUCRESAN ONOFRE</v>
      </c>
      <c r="D953" s="10" t="s">
        <v>1710</v>
      </c>
      <c r="E953" s="9" t="str">
        <f>VLOOKUP(D953,$P$2:$Q$171,2,0)</f>
        <v>SI</v>
      </c>
    </row>
    <row r="954" spans="1:5" ht="16.5" x14ac:dyDescent="0.25">
      <c r="A954" s="9" t="s">
        <v>6</v>
      </c>
      <c r="B954" s="9" t="s">
        <v>2829</v>
      </c>
      <c r="C954" s="9" t="str">
        <f t="shared" si="16"/>
        <v>SUCRESAN PEDRO</v>
      </c>
      <c r="D954" s="10" t="s">
        <v>2830</v>
      </c>
      <c r="E954" s="9" t="s">
        <v>402</v>
      </c>
    </row>
    <row r="955" spans="1:5" ht="16.5" x14ac:dyDescent="0.25">
      <c r="A955" s="9" t="s">
        <v>6</v>
      </c>
      <c r="B955" s="9" t="s">
        <v>2831</v>
      </c>
      <c r="C955" s="9" t="str">
        <f t="shared" si="16"/>
        <v>SUCRESAN LUIS DE SINCÉ</v>
      </c>
      <c r="D955" s="10" t="s">
        <v>2832</v>
      </c>
      <c r="E955" s="9" t="s">
        <v>402</v>
      </c>
    </row>
    <row r="956" spans="1:5" ht="16.5" x14ac:dyDescent="0.25">
      <c r="A956" s="9" t="s">
        <v>6</v>
      </c>
      <c r="B956" s="9" t="s">
        <v>6</v>
      </c>
      <c r="C956" s="9" t="str">
        <f t="shared" si="16"/>
        <v>SUCRESUCRE</v>
      </c>
      <c r="D956" s="10" t="s">
        <v>2833</v>
      </c>
      <c r="E956" s="9" t="s">
        <v>402</v>
      </c>
    </row>
    <row r="957" spans="1:5" ht="16.5" x14ac:dyDescent="0.25">
      <c r="A957" s="9" t="s">
        <v>6</v>
      </c>
      <c r="B957" s="9" t="s">
        <v>2834</v>
      </c>
      <c r="C957" s="9" t="str">
        <f t="shared" si="16"/>
        <v>SUCRESANTIAGO DE TOLÚ</v>
      </c>
      <c r="D957" s="10" t="s">
        <v>2835</v>
      </c>
      <c r="E957" s="9" t="s">
        <v>402</v>
      </c>
    </row>
    <row r="958" spans="1:5" ht="16.5" x14ac:dyDescent="0.25">
      <c r="A958" s="9" t="s">
        <v>6</v>
      </c>
      <c r="B958" s="12" t="s">
        <v>132</v>
      </c>
      <c r="C958" s="12" t="str">
        <f t="shared" si="16"/>
        <v>SUCRESAN JOSÉ DE TOLUVIEJO</v>
      </c>
      <c r="D958" s="10" t="s">
        <v>1713</v>
      </c>
      <c r="E958" s="9" t="str">
        <f>VLOOKUP(D958,$P$2:$Q$171,2,0)</f>
        <v>SI</v>
      </c>
    </row>
    <row r="959" spans="1:5" ht="16.5" x14ac:dyDescent="0.25">
      <c r="A959" s="9" t="s">
        <v>11</v>
      </c>
      <c r="B959" s="9" t="s">
        <v>523</v>
      </c>
      <c r="C959" s="9" t="str">
        <f t="shared" si="16"/>
        <v>TOLIMAIBAGUÉ</v>
      </c>
      <c r="D959" s="10" t="s">
        <v>2836</v>
      </c>
      <c r="E959" s="9" t="s">
        <v>402</v>
      </c>
    </row>
    <row r="960" spans="1:5" ht="16.5" x14ac:dyDescent="0.25">
      <c r="A960" s="9" t="s">
        <v>11</v>
      </c>
      <c r="B960" s="9" t="s">
        <v>2837</v>
      </c>
      <c r="C960" s="9" t="str">
        <f t="shared" si="16"/>
        <v>TOLIMAALPUJARRA</v>
      </c>
      <c r="D960" s="10" t="s">
        <v>2838</v>
      </c>
      <c r="E960" s="9" t="s">
        <v>402</v>
      </c>
    </row>
    <row r="961" spans="1:5" ht="16.5" x14ac:dyDescent="0.25">
      <c r="A961" s="9" t="s">
        <v>11</v>
      </c>
      <c r="B961" s="9" t="s">
        <v>2839</v>
      </c>
      <c r="C961" s="9" t="str">
        <f t="shared" si="16"/>
        <v>TOLIMAALVARADO</v>
      </c>
      <c r="D961" s="10" t="s">
        <v>2840</v>
      </c>
      <c r="E961" s="9" t="s">
        <v>402</v>
      </c>
    </row>
    <row r="962" spans="1:5" ht="16.5" x14ac:dyDescent="0.25">
      <c r="A962" s="9" t="s">
        <v>11</v>
      </c>
      <c r="B962" s="9" t="s">
        <v>2841</v>
      </c>
      <c r="C962" s="9" t="str">
        <f t="shared" si="16"/>
        <v>TOLIMAAMBALEMA</v>
      </c>
      <c r="D962" s="10" t="s">
        <v>2842</v>
      </c>
      <c r="E962" s="9" t="s">
        <v>402</v>
      </c>
    </row>
    <row r="963" spans="1:5" ht="16.5" x14ac:dyDescent="0.25">
      <c r="A963" s="9" t="s">
        <v>11</v>
      </c>
      <c r="B963" s="9" t="s">
        <v>2843</v>
      </c>
      <c r="C963" s="9" t="str">
        <f t="shared" ref="C963:C1026" si="17">+CONCATENATE(A963,B963)</f>
        <v>TOLIMAANZOÁTEGUI</v>
      </c>
      <c r="D963" s="10" t="s">
        <v>2844</v>
      </c>
      <c r="E963" s="9" t="s">
        <v>402</v>
      </c>
    </row>
    <row r="964" spans="1:5" ht="16.5" x14ac:dyDescent="0.25">
      <c r="A964" s="9" t="s">
        <v>11</v>
      </c>
      <c r="B964" s="9" t="s">
        <v>2845</v>
      </c>
      <c r="C964" s="9" t="str">
        <f t="shared" si="17"/>
        <v>TOLIMAARMERO</v>
      </c>
      <c r="D964" s="10" t="s">
        <v>2846</v>
      </c>
      <c r="E964" s="9" t="s">
        <v>402</v>
      </c>
    </row>
    <row r="965" spans="1:5" ht="16.5" x14ac:dyDescent="0.25">
      <c r="A965" s="9" t="s">
        <v>11</v>
      </c>
      <c r="B965" s="12" t="s">
        <v>508</v>
      </c>
      <c r="C965" s="12" t="str">
        <f t="shared" si="17"/>
        <v>TOLIMAATACO</v>
      </c>
      <c r="D965" s="10" t="s">
        <v>1716</v>
      </c>
      <c r="E965" s="9" t="str">
        <f>VLOOKUP(D965,$P$2:$Q$171,2,0)</f>
        <v>SI</v>
      </c>
    </row>
    <row r="966" spans="1:5" ht="16.5" x14ac:dyDescent="0.25">
      <c r="A966" s="9" t="s">
        <v>11</v>
      </c>
      <c r="B966" s="9" t="s">
        <v>2847</v>
      </c>
      <c r="C966" s="9" t="str">
        <f t="shared" si="17"/>
        <v>TOLIMACAJAMARCA</v>
      </c>
      <c r="D966" s="10" t="s">
        <v>2848</v>
      </c>
      <c r="E966" s="9" t="s">
        <v>402</v>
      </c>
    </row>
    <row r="967" spans="1:5" ht="16.5" x14ac:dyDescent="0.25">
      <c r="A967" s="9" t="s">
        <v>11</v>
      </c>
      <c r="B967" s="9" t="s">
        <v>2849</v>
      </c>
      <c r="C967" s="9" t="str">
        <f t="shared" si="17"/>
        <v>TOLIMACARMEN DE APICALÁ</v>
      </c>
      <c r="D967" s="10" t="s">
        <v>2850</v>
      </c>
      <c r="E967" s="9" t="s">
        <v>402</v>
      </c>
    </row>
    <row r="968" spans="1:5" ht="16.5" x14ac:dyDescent="0.25">
      <c r="A968" s="9" t="s">
        <v>11</v>
      </c>
      <c r="B968" s="9" t="s">
        <v>521</v>
      </c>
      <c r="C968" s="9" t="str">
        <f t="shared" si="17"/>
        <v>TOLIMACASABIANCA</v>
      </c>
      <c r="D968" s="10" t="s">
        <v>2851</v>
      </c>
      <c r="E968" s="9" t="s">
        <v>402</v>
      </c>
    </row>
    <row r="969" spans="1:5" ht="16.5" x14ac:dyDescent="0.25">
      <c r="A969" s="9" t="s">
        <v>11</v>
      </c>
      <c r="B969" s="12" t="s">
        <v>502</v>
      </c>
      <c r="C969" s="12" t="str">
        <f t="shared" si="17"/>
        <v>TOLIMACHAPARRAL</v>
      </c>
      <c r="D969" s="10" t="s">
        <v>1719</v>
      </c>
      <c r="E969" s="9" t="str">
        <f>VLOOKUP(D969,$P$2:$Q$171,2,0)</f>
        <v>SI</v>
      </c>
    </row>
    <row r="970" spans="1:5" ht="16.5" x14ac:dyDescent="0.25">
      <c r="A970" s="9" t="s">
        <v>11</v>
      </c>
      <c r="B970" s="9" t="s">
        <v>2852</v>
      </c>
      <c r="C970" s="9" t="str">
        <f t="shared" si="17"/>
        <v>TOLIMACOELLO</v>
      </c>
      <c r="D970" s="10" t="s">
        <v>2853</v>
      </c>
      <c r="E970" s="9" t="s">
        <v>402</v>
      </c>
    </row>
    <row r="971" spans="1:5" ht="16.5" x14ac:dyDescent="0.25">
      <c r="A971" s="9" t="s">
        <v>11</v>
      </c>
      <c r="B971" s="9" t="s">
        <v>2854</v>
      </c>
      <c r="C971" s="9" t="str">
        <f t="shared" si="17"/>
        <v>TOLIMACOYAIMA</v>
      </c>
      <c r="D971" s="10" t="s">
        <v>2855</v>
      </c>
      <c r="E971" s="9" t="s">
        <v>402</v>
      </c>
    </row>
    <row r="972" spans="1:5" ht="16.5" x14ac:dyDescent="0.25">
      <c r="A972" s="9" t="s">
        <v>11</v>
      </c>
      <c r="B972" s="9" t="s">
        <v>2856</v>
      </c>
      <c r="C972" s="9" t="str">
        <f t="shared" si="17"/>
        <v>TOLIMACUNDAY</v>
      </c>
      <c r="D972" s="10" t="s">
        <v>2857</v>
      </c>
      <c r="E972" s="9" t="s">
        <v>402</v>
      </c>
    </row>
    <row r="973" spans="1:5" ht="16.5" x14ac:dyDescent="0.25">
      <c r="A973" s="9" t="s">
        <v>11</v>
      </c>
      <c r="B973" s="9" t="s">
        <v>2858</v>
      </c>
      <c r="C973" s="9" t="str">
        <f t="shared" si="17"/>
        <v>TOLIMADOLORES</v>
      </c>
      <c r="D973" s="10" t="s">
        <v>2859</v>
      </c>
      <c r="E973" s="9" t="s">
        <v>402</v>
      </c>
    </row>
    <row r="974" spans="1:5" ht="16.5" x14ac:dyDescent="0.25">
      <c r="A974" s="9" t="s">
        <v>11</v>
      </c>
      <c r="B974" s="9" t="s">
        <v>2860</v>
      </c>
      <c r="C974" s="9" t="str">
        <f t="shared" si="17"/>
        <v>TOLIMAESPINAL</v>
      </c>
      <c r="D974" s="10" t="s">
        <v>2861</v>
      </c>
      <c r="E974" s="9" t="s">
        <v>402</v>
      </c>
    </row>
    <row r="975" spans="1:5" ht="16.5" x14ac:dyDescent="0.25">
      <c r="A975" s="9" t="s">
        <v>11</v>
      </c>
      <c r="B975" s="9" t="s">
        <v>2862</v>
      </c>
      <c r="C975" s="9" t="str">
        <f t="shared" si="17"/>
        <v>TOLIMAFALAN</v>
      </c>
      <c r="D975" s="10" t="s">
        <v>2863</v>
      </c>
      <c r="E975" s="9" t="s">
        <v>402</v>
      </c>
    </row>
    <row r="976" spans="1:5" ht="16.5" x14ac:dyDescent="0.25">
      <c r="A976" s="9" t="s">
        <v>11</v>
      </c>
      <c r="B976" s="9" t="s">
        <v>2864</v>
      </c>
      <c r="C976" s="9" t="str">
        <f t="shared" si="17"/>
        <v>TOLIMAFLANDES</v>
      </c>
      <c r="D976" s="10" t="s">
        <v>2865</v>
      </c>
      <c r="E976" s="9" t="s">
        <v>402</v>
      </c>
    </row>
    <row r="977" spans="1:5" ht="16.5" x14ac:dyDescent="0.25">
      <c r="A977" s="9" t="s">
        <v>11</v>
      </c>
      <c r="B977" s="9" t="s">
        <v>507</v>
      </c>
      <c r="C977" s="9" t="str">
        <f t="shared" si="17"/>
        <v>TOLIMAFRESNO</v>
      </c>
      <c r="D977" s="10" t="s">
        <v>2866</v>
      </c>
      <c r="E977" s="9" t="s">
        <v>402</v>
      </c>
    </row>
    <row r="978" spans="1:5" ht="16.5" x14ac:dyDescent="0.25">
      <c r="A978" s="9" t="s">
        <v>11</v>
      </c>
      <c r="B978" s="9" t="s">
        <v>2867</v>
      </c>
      <c r="C978" s="9" t="str">
        <f t="shared" si="17"/>
        <v>TOLIMAGUAMO</v>
      </c>
      <c r="D978" s="10" t="s">
        <v>2868</v>
      </c>
      <c r="E978" s="9" t="s">
        <v>402</v>
      </c>
    </row>
    <row r="979" spans="1:5" ht="16.5" x14ac:dyDescent="0.25">
      <c r="A979" s="9" t="s">
        <v>11</v>
      </c>
      <c r="B979" s="9" t="s">
        <v>982</v>
      </c>
      <c r="C979" s="9" t="str">
        <f t="shared" si="17"/>
        <v>TOLIMAHERVEO</v>
      </c>
      <c r="D979" s="10" t="s">
        <v>2869</v>
      </c>
      <c r="E979" s="9" t="s">
        <v>402</v>
      </c>
    </row>
    <row r="980" spans="1:5" ht="16.5" x14ac:dyDescent="0.25">
      <c r="A980" s="9" t="s">
        <v>11</v>
      </c>
      <c r="B980" s="9" t="s">
        <v>2870</v>
      </c>
      <c r="C980" s="9" t="str">
        <f t="shared" si="17"/>
        <v>TOLIMAHONDA</v>
      </c>
      <c r="D980" s="10" t="s">
        <v>2871</v>
      </c>
      <c r="E980" s="9" t="s">
        <v>402</v>
      </c>
    </row>
    <row r="981" spans="1:5" ht="16.5" x14ac:dyDescent="0.25">
      <c r="A981" s="9" t="s">
        <v>11</v>
      </c>
      <c r="B981" s="9" t="s">
        <v>2872</v>
      </c>
      <c r="C981" s="9" t="str">
        <f t="shared" si="17"/>
        <v>TOLIMAICONONZO</v>
      </c>
      <c r="D981" s="10" t="s">
        <v>2873</v>
      </c>
      <c r="E981" s="9" t="s">
        <v>402</v>
      </c>
    </row>
    <row r="982" spans="1:5" ht="16.5" x14ac:dyDescent="0.25">
      <c r="A982" s="9" t="s">
        <v>11</v>
      </c>
      <c r="B982" s="9" t="s">
        <v>2874</v>
      </c>
      <c r="C982" s="9" t="str">
        <f t="shared" si="17"/>
        <v>TOLIMALÉRIDA</v>
      </c>
      <c r="D982" s="10" t="s">
        <v>2875</v>
      </c>
      <c r="E982" s="9" t="s">
        <v>402</v>
      </c>
    </row>
    <row r="983" spans="1:5" ht="16.5" x14ac:dyDescent="0.25">
      <c r="A983" s="9" t="s">
        <v>11</v>
      </c>
      <c r="B983" s="9" t="s">
        <v>984</v>
      </c>
      <c r="C983" s="9" t="str">
        <f t="shared" si="17"/>
        <v>TOLIMALÍBANO</v>
      </c>
      <c r="D983" s="10" t="s">
        <v>2876</v>
      </c>
      <c r="E983" s="9" t="s">
        <v>402</v>
      </c>
    </row>
    <row r="984" spans="1:5" ht="16.5" x14ac:dyDescent="0.25">
      <c r="A984" s="9" t="s">
        <v>11</v>
      </c>
      <c r="B984" s="9" t="s">
        <v>2877</v>
      </c>
      <c r="C984" s="9" t="str">
        <f t="shared" si="17"/>
        <v>TOLIMASAN SEBASTIÁN DE MARIQUITA</v>
      </c>
      <c r="D984" s="10" t="s">
        <v>2878</v>
      </c>
      <c r="E984" s="9" t="s">
        <v>402</v>
      </c>
    </row>
    <row r="985" spans="1:5" ht="16.5" x14ac:dyDescent="0.25">
      <c r="A985" s="9" t="s">
        <v>11</v>
      </c>
      <c r="B985" s="9" t="s">
        <v>2879</v>
      </c>
      <c r="C985" s="9" t="str">
        <f t="shared" si="17"/>
        <v>TOLIMAMELGAR</v>
      </c>
      <c r="D985" s="10" t="s">
        <v>2880</v>
      </c>
      <c r="E985" s="9" t="s">
        <v>402</v>
      </c>
    </row>
    <row r="986" spans="1:5" ht="16.5" x14ac:dyDescent="0.25">
      <c r="A986" s="9" t="s">
        <v>11</v>
      </c>
      <c r="B986" s="9" t="s">
        <v>2881</v>
      </c>
      <c r="C986" s="9" t="str">
        <f t="shared" si="17"/>
        <v>TOLIMAMURILLO</v>
      </c>
      <c r="D986" s="10" t="s">
        <v>2882</v>
      </c>
      <c r="E986" s="9" t="s">
        <v>402</v>
      </c>
    </row>
    <row r="987" spans="1:5" ht="16.5" x14ac:dyDescent="0.25">
      <c r="A987" s="9" t="s">
        <v>11</v>
      </c>
      <c r="B987" s="9" t="s">
        <v>516</v>
      </c>
      <c r="C987" s="9" t="str">
        <f t="shared" si="17"/>
        <v>TOLIMANATAGAIMA</v>
      </c>
      <c r="D987" s="10" t="s">
        <v>2883</v>
      </c>
      <c r="E987" s="9" t="s">
        <v>402</v>
      </c>
    </row>
    <row r="988" spans="1:5" ht="16.5" x14ac:dyDescent="0.25">
      <c r="A988" s="9" t="s">
        <v>11</v>
      </c>
      <c r="B988" s="9" t="s">
        <v>513</v>
      </c>
      <c r="C988" s="9" t="str">
        <f t="shared" si="17"/>
        <v>TOLIMAORTEGA</v>
      </c>
      <c r="D988" s="10" t="s">
        <v>2884</v>
      </c>
      <c r="E988" s="9" t="s">
        <v>402</v>
      </c>
    </row>
    <row r="989" spans="1:5" ht="16.5" x14ac:dyDescent="0.25">
      <c r="A989" s="9" t="s">
        <v>11</v>
      </c>
      <c r="B989" s="9" t="s">
        <v>501</v>
      </c>
      <c r="C989" s="9" t="str">
        <f t="shared" si="17"/>
        <v>TOLIMAPALOCABILDO</v>
      </c>
      <c r="D989" s="10" t="s">
        <v>2885</v>
      </c>
      <c r="E989" s="9" t="s">
        <v>402</v>
      </c>
    </row>
    <row r="990" spans="1:5" ht="16.5" x14ac:dyDescent="0.25">
      <c r="A990" s="9" t="s">
        <v>11</v>
      </c>
      <c r="B990" s="9" t="s">
        <v>2886</v>
      </c>
      <c r="C990" s="9" t="str">
        <f t="shared" si="17"/>
        <v>TOLIMAPIEDRAS</v>
      </c>
      <c r="D990" s="10" t="s">
        <v>2887</v>
      </c>
      <c r="E990" s="9" t="s">
        <v>402</v>
      </c>
    </row>
    <row r="991" spans="1:5" ht="16.5" x14ac:dyDescent="0.25">
      <c r="A991" s="9" t="s">
        <v>11</v>
      </c>
      <c r="B991" s="12" t="s">
        <v>505</v>
      </c>
      <c r="C991" s="12" t="str">
        <f t="shared" si="17"/>
        <v>TOLIMAPLANADAS</v>
      </c>
      <c r="D991" s="10" t="s">
        <v>1722</v>
      </c>
      <c r="E991" s="9" t="str">
        <f>VLOOKUP(D991,$P$2:$Q$171,2,0)</f>
        <v>SI</v>
      </c>
    </row>
    <row r="992" spans="1:5" ht="16.5" x14ac:dyDescent="0.25">
      <c r="A992" s="9" t="s">
        <v>11</v>
      </c>
      <c r="B992" s="9" t="s">
        <v>980</v>
      </c>
      <c r="C992" s="9" t="str">
        <f t="shared" si="17"/>
        <v>TOLIMAPRADO</v>
      </c>
      <c r="D992" s="10" t="s">
        <v>2888</v>
      </c>
      <c r="E992" s="9" t="s">
        <v>402</v>
      </c>
    </row>
    <row r="993" spans="1:5" ht="16.5" x14ac:dyDescent="0.25">
      <c r="A993" s="9" t="s">
        <v>11</v>
      </c>
      <c r="B993" s="9" t="s">
        <v>2889</v>
      </c>
      <c r="C993" s="9" t="str">
        <f t="shared" si="17"/>
        <v>TOLIMAPURIFICACIÓN</v>
      </c>
      <c r="D993" s="10" t="s">
        <v>2890</v>
      </c>
      <c r="E993" s="9" t="s">
        <v>402</v>
      </c>
    </row>
    <row r="994" spans="1:5" ht="16.5" x14ac:dyDescent="0.25">
      <c r="A994" s="9" t="s">
        <v>11</v>
      </c>
      <c r="B994" s="12" t="s">
        <v>1725</v>
      </c>
      <c r="C994" s="12" t="str">
        <f t="shared" si="17"/>
        <v>TOLIMARIOBLANCO</v>
      </c>
      <c r="D994" s="10" t="s">
        <v>1726</v>
      </c>
      <c r="E994" s="9" t="str">
        <f>VLOOKUP(D994,$P$2:$Q$171,2,0)</f>
        <v>SI</v>
      </c>
    </row>
    <row r="995" spans="1:5" ht="16.5" x14ac:dyDescent="0.25">
      <c r="A995" s="9" t="s">
        <v>11</v>
      </c>
      <c r="B995" s="9" t="s">
        <v>2891</v>
      </c>
      <c r="C995" s="9" t="str">
        <f t="shared" si="17"/>
        <v>TOLIMARONCESVALLES</v>
      </c>
      <c r="D995" s="10" t="s">
        <v>2892</v>
      </c>
      <c r="E995" s="9" t="s">
        <v>402</v>
      </c>
    </row>
    <row r="996" spans="1:5" ht="16.5" x14ac:dyDescent="0.25">
      <c r="A996" s="9" t="s">
        <v>11</v>
      </c>
      <c r="B996" s="9" t="s">
        <v>986</v>
      </c>
      <c r="C996" s="9" t="str">
        <f t="shared" si="17"/>
        <v>TOLIMAROVIRA</v>
      </c>
      <c r="D996" s="10" t="s">
        <v>2893</v>
      </c>
      <c r="E996" s="9" t="s">
        <v>402</v>
      </c>
    </row>
    <row r="997" spans="1:5" ht="16.5" x14ac:dyDescent="0.25">
      <c r="A997" s="9" t="s">
        <v>11</v>
      </c>
      <c r="B997" s="9" t="s">
        <v>2894</v>
      </c>
      <c r="C997" s="9" t="str">
        <f t="shared" si="17"/>
        <v>TOLIMASALDAÑA</v>
      </c>
      <c r="D997" s="10" t="s">
        <v>2895</v>
      </c>
      <c r="E997" s="9" t="s">
        <v>402</v>
      </c>
    </row>
    <row r="998" spans="1:5" ht="16.5" x14ac:dyDescent="0.25">
      <c r="A998" s="9" t="s">
        <v>11</v>
      </c>
      <c r="B998" s="9" t="s">
        <v>2896</v>
      </c>
      <c r="C998" s="9" t="str">
        <f t="shared" si="17"/>
        <v>TOLIMASAN ANTONIO</v>
      </c>
      <c r="D998" s="10" t="s">
        <v>2897</v>
      </c>
      <c r="E998" s="9" t="s">
        <v>402</v>
      </c>
    </row>
    <row r="999" spans="1:5" ht="16.5" x14ac:dyDescent="0.25">
      <c r="A999" s="9" t="s">
        <v>11</v>
      </c>
      <c r="B999" s="9" t="s">
        <v>1507</v>
      </c>
      <c r="C999" s="9" t="str">
        <f t="shared" si="17"/>
        <v>TOLIMASAN LUIS</v>
      </c>
      <c r="D999" s="10" t="s">
        <v>2898</v>
      </c>
      <c r="E999" s="9" t="s">
        <v>402</v>
      </c>
    </row>
    <row r="1000" spans="1:5" ht="16.5" x14ac:dyDescent="0.25">
      <c r="A1000" s="9" t="s">
        <v>11</v>
      </c>
      <c r="B1000" s="9" t="s">
        <v>503</v>
      </c>
      <c r="C1000" s="9" t="str">
        <f t="shared" si="17"/>
        <v>TOLIMASANTA ISABEL</v>
      </c>
      <c r="D1000" s="10" t="s">
        <v>2899</v>
      </c>
      <c r="E1000" s="9" t="s">
        <v>402</v>
      </c>
    </row>
    <row r="1001" spans="1:5" ht="16.5" x14ac:dyDescent="0.25">
      <c r="A1001" s="9" t="s">
        <v>11</v>
      </c>
      <c r="B1001" s="9" t="s">
        <v>927</v>
      </c>
      <c r="C1001" s="9" t="str">
        <f t="shared" si="17"/>
        <v>TOLIMASUÁREZ</v>
      </c>
      <c r="D1001" s="10" t="s">
        <v>2900</v>
      </c>
      <c r="E1001" s="9" t="s">
        <v>402</v>
      </c>
    </row>
    <row r="1002" spans="1:5" ht="16.5" x14ac:dyDescent="0.25">
      <c r="A1002" s="9" t="s">
        <v>11</v>
      </c>
      <c r="B1002" s="9" t="s">
        <v>2901</v>
      </c>
      <c r="C1002" s="9" t="str">
        <f t="shared" si="17"/>
        <v>TOLIMAVALLE DE SAN JUAN</v>
      </c>
      <c r="D1002" s="10" t="s">
        <v>2902</v>
      </c>
      <c r="E1002" s="9" t="s">
        <v>402</v>
      </c>
    </row>
    <row r="1003" spans="1:5" ht="16.5" x14ac:dyDescent="0.25">
      <c r="A1003" s="9" t="s">
        <v>11</v>
      </c>
      <c r="B1003" s="9" t="s">
        <v>506</v>
      </c>
      <c r="C1003" s="9" t="str">
        <f t="shared" si="17"/>
        <v>TOLIMAVENADILLO</v>
      </c>
      <c r="D1003" s="10" t="s">
        <v>2903</v>
      </c>
      <c r="E1003" s="9" t="s">
        <v>402</v>
      </c>
    </row>
    <row r="1004" spans="1:5" ht="16.5" x14ac:dyDescent="0.25">
      <c r="A1004" s="9" t="s">
        <v>11</v>
      </c>
      <c r="B1004" s="9" t="s">
        <v>2904</v>
      </c>
      <c r="C1004" s="9" t="str">
        <f t="shared" si="17"/>
        <v>TOLIMAVILLAHERMOSA</v>
      </c>
      <c r="D1004" s="10" t="s">
        <v>2905</v>
      </c>
      <c r="E1004" s="9" t="s">
        <v>402</v>
      </c>
    </row>
    <row r="1005" spans="1:5" ht="16.5" x14ac:dyDescent="0.25">
      <c r="A1005" s="9" t="s">
        <v>11</v>
      </c>
      <c r="B1005" s="9" t="s">
        <v>2906</v>
      </c>
      <c r="C1005" s="9" t="str">
        <f t="shared" si="17"/>
        <v>TOLIMAVILLARRICA</v>
      </c>
      <c r="D1005" s="10" t="s">
        <v>2907</v>
      </c>
      <c r="E1005" s="9" t="s">
        <v>402</v>
      </c>
    </row>
    <row r="1006" spans="1:5" ht="16.5" x14ac:dyDescent="0.25">
      <c r="A1006" s="9" t="s">
        <v>89</v>
      </c>
      <c r="B1006" s="9" t="s">
        <v>2908</v>
      </c>
      <c r="C1006" s="9" t="str">
        <f t="shared" si="17"/>
        <v>VALLE_DEL_CAUCACALI</v>
      </c>
      <c r="D1006" s="10" t="s">
        <v>2909</v>
      </c>
      <c r="E1006" s="9" t="s">
        <v>402</v>
      </c>
    </row>
    <row r="1007" spans="1:5" ht="16.5" x14ac:dyDescent="0.25">
      <c r="A1007" s="9" t="s">
        <v>89</v>
      </c>
      <c r="B1007" s="9" t="s">
        <v>2910</v>
      </c>
      <c r="C1007" s="9" t="str">
        <f t="shared" si="17"/>
        <v>VALLE_DEL_CAUCAALCALÁ</v>
      </c>
      <c r="D1007" s="10" t="s">
        <v>2911</v>
      </c>
      <c r="E1007" s="9" t="s">
        <v>402</v>
      </c>
    </row>
    <row r="1008" spans="1:5" ht="16.5" x14ac:dyDescent="0.25">
      <c r="A1008" s="9" t="s">
        <v>89</v>
      </c>
      <c r="B1008" s="9" t="s">
        <v>2912</v>
      </c>
      <c r="C1008" s="9" t="str">
        <f t="shared" si="17"/>
        <v>VALLE_DEL_CAUCAANDALUCÍA</v>
      </c>
      <c r="D1008" s="10" t="s">
        <v>2913</v>
      </c>
      <c r="E1008" s="9" t="s">
        <v>402</v>
      </c>
    </row>
    <row r="1009" spans="1:5" ht="16.5" x14ac:dyDescent="0.25">
      <c r="A1009" s="9" t="s">
        <v>89</v>
      </c>
      <c r="B1009" s="9" t="s">
        <v>2914</v>
      </c>
      <c r="C1009" s="9" t="str">
        <f t="shared" si="17"/>
        <v>VALLE_DEL_CAUCAANSERMANUEVO</v>
      </c>
      <c r="D1009" s="10" t="s">
        <v>2915</v>
      </c>
      <c r="E1009" s="9" t="s">
        <v>402</v>
      </c>
    </row>
    <row r="1010" spans="1:5" ht="16.5" x14ac:dyDescent="0.25">
      <c r="A1010" s="9" t="s">
        <v>89</v>
      </c>
      <c r="B1010" s="9" t="s">
        <v>1228</v>
      </c>
      <c r="C1010" s="9" t="str">
        <f t="shared" si="17"/>
        <v>VALLE_DEL_CAUCAARGELIA</v>
      </c>
      <c r="D1010" s="10" t="s">
        <v>2916</v>
      </c>
      <c r="E1010" s="9" t="s">
        <v>402</v>
      </c>
    </row>
    <row r="1011" spans="1:5" ht="16.5" x14ac:dyDescent="0.25">
      <c r="A1011" s="9" t="s">
        <v>89</v>
      </c>
      <c r="B1011" s="9" t="s">
        <v>882</v>
      </c>
      <c r="C1011" s="9" t="str">
        <f t="shared" si="17"/>
        <v>VALLE_DEL_CAUCABOLÍVAR</v>
      </c>
      <c r="D1011" s="10" t="s">
        <v>2917</v>
      </c>
      <c r="E1011" s="9" t="s">
        <v>402</v>
      </c>
    </row>
    <row r="1012" spans="1:5" ht="16.5" x14ac:dyDescent="0.25">
      <c r="A1012" s="9" t="s">
        <v>89</v>
      </c>
      <c r="B1012" s="12" t="s">
        <v>1733</v>
      </c>
      <c r="C1012" s="12" t="str">
        <f t="shared" si="17"/>
        <v>VALLE_DEL_CAUCABUENAVENTURA</v>
      </c>
      <c r="D1012" s="10" t="s">
        <v>1734</v>
      </c>
      <c r="E1012" s="9" t="str">
        <f>VLOOKUP(D1012,$P$2:$Q$171,2,0)</f>
        <v>SI</v>
      </c>
    </row>
    <row r="1013" spans="1:5" ht="16.5" x14ac:dyDescent="0.25">
      <c r="A1013" s="9" t="s">
        <v>89</v>
      </c>
      <c r="B1013" s="9" t="s">
        <v>2918</v>
      </c>
      <c r="C1013" s="9" t="str">
        <f t="shared" si="17"/>
        <v>VALLE_DEL_CAUCAGUADALAJARA DE BUGA</v>
      </c>
      <c r="D1013" s="10" t="s">
        <v>2919</v>
      </c>
      <c r="E1013" s="9" t="s">
        <v>402</v>
      </c>
    </row>
    <row r="1014" spans="1:5" ht="16.5" x14ac:dyDescent="0.25">
      <c r="A1014" s="9" t="s">
        <v>89</v>
      </c>
      <c r="B1014" s="9" t="s">
        <v>103</v>
      </c>
      <c r="C1014" s="9" t="str">
        <f t="shared" si="17"/>
        <v>VALLE_DEL_CAUCABUGALAGRANDE</v>
      </c>
      <c r="D1014" s="10" t="s">
        <v>2920</v>
      </c>
      <c r="E1014" s="9" t="s">
        <v>402</v>
      </c>
    </row>
    <row r="1015" spans="1:5" ht="16.5" x14ac:dyDescent="0.25">
      <c r="A1015" s="9" t="s">
        <v>89</v>
      </c>
      <c r="B1015" s="9" t="s">
        <v>114</v>
      </c>
      <c r="C1015" s="9" t="str">
        <f t="shared" si="17"/>
        <v>VALLE_DEL_CAUCACAICEDONIA</v>
      </c>
      <c r="D1015" s="10" t="s">
        <v>2921</v>
      </c>
      <c r="E1015" s="9" t="s">
        <v>402</v>
      </c>
    </row>
    <row r="1016" spans="1:5" ht="16.5" x14ac:dyDescent="0.25">
      <c r="A1016" s="9" t="s">
        <v>89</v>
      </c>
      <c r="B1016" s="9" t="s">
        <v>2922</v>
      </c>
      <c r="C1016" s="9" t="str">
        <f t="shared" si="17"/>
        <v>VALLE_DEL_CAUCACALIMA</v>
      </c>
      <c r="D1016" s="10" t="s">
        <v>2923</v>
      </c>
      <c r="E1016" s="9" t="s">
        <v>402</v>
      </c>
    </row>
    <row r="1017" spans="1:5" ht="16.5" x14ac:dyDescent="0.25">
      <c r="A1017" s="9" t="s">
        <v>89</v>
      </c>
      <c r="B1017" s="9" t="s">
        <v>1607</v>
      </c>
      <c r="C1017" s="9" t="str">
        <f t="shared" si="17"/>
        <v>VALLE_DEL_CAUCACANDELARIA</v>
      </c>
      <c r="D1017" s="10" t="s">
        <v>2924</v>
      </c>
      <c r="E1017" s="9" t="s">
        <v>402</v>
      </c>
    </row>
    <row r="1018" spans="1:5" ht="16.5" x14ac:dyDescent="0.25">
      <c r="A1018" s="9" t="s">
        <v>89</v>
      </c>
      <c r="B1018" s="9" t="s">
        <v>2925</v>
      </c>
      <c r="C1018" s="9" t="str">
        <f t="shared" si="17"/>
        <v>VALLE_DEL_CAUCACARTAGO</v>
      </c>
      <c r="D1018" s="10" t="s">
        <v>2926</v>
      </c>
      <c r="E1018" s="9" t="s">
        <v>402</v>
      </c>
    </row>
    <row r="1019" spans="1:5" ht="16.5" x14ac:dyDescent="0.25">
      <c r="A1019" s="9" t="s">
        <v>89</v>
      </c>
      <c r="B1019" s="9" t="s">
        <v>116</v>
      </c>
      <c r="C1019" s="9" t="str">
        <f t="shared" si="17"/>
        <v>VALLE_DEL_CAUCADAGUA</v>
      </c>
      <c r="D1019" s="10" t="s">
        <v>2927</v>
      </c>
      <c r="E1019" s="9" t="s">
        <v>402</v>
      </c>
    </row>
    <row r="1020" spans="1:5" ht="16.5" x14ac:dyDescent="0.25">
      <c r="A1020" s="9" t="s">
        <v>89</v>
      </c>
      <c r="B1020" s="9" t="s">
        <v>123</v>
      </c>
      <c r="C1020" s="9" t="str">
        <f t="shared" si="17"/>
        <v>VALLE_DEL_CAUCAEL ÁGUILA</v>
      </c>
      <c r="D1020" s="10" t="s">
        <v>2928</v>
      </c>
      <c r="E1020" s="9" t="s">
        <v>402</v>
      </c>
    </row>
    <row r="1021" spans="1:5" ht="16.5" x14ac:dyDescent="0.25">
      <c r="A1021" s="9" t="s">
        <v>89</v>
      </c>
      <c r="B1021" s="9" t="s">
        <v>2929</v>
      </c>
      <c r="C1021" s="9" t="str">
        <f t="shared" si="17"/>
        <v>VALLE_DEL_CAUCAEL CAIRO</v>
      </c>
      <c r="D1021" s="10" t="s">
        <v>2930</v>
      </c>
      <c r="E1021" s="9" t="s">
        <v>402</v>
      </c>
    </row>
    <row r="1022" spans="1:5" ht="16.5" x14ac:dyDescent="0.25">
      <c r="A1022" s="9" t="s">
        <v>89</v>
      </c>
      <c r="B1022" s="9" t="s">
        <v>2931</v>
      </c>
      <c r="C1022" s="9" t="str">
        <f t="shared" si="17"/>
        <v>VALLE_DEL_CAUCAEL CERRITO</v>
      </c>
      <c r="D1022" s="10" t="s">
        <v>2932</v>
      </c>
      <c r="E1022" s="9" t="s">
        <v>402</v>
      </c>
    </row>
    <row r="1023" spans="1:5" ht="16.5" x14ac:dyDescent="0.25">
      <c r="A1023" s="9" t="s">
        <v>89</v>
      </c>
      <c r="B1023" s="9" t="s">
        <v>2933</v>
      </c>
      <c r="C1023" s="9" t="str">
        <f t="shared" si="17"/>
        <v>VALLE_DEL_CAUCAEL DOVIO</v>
      </c>
      <c r="D1023" s="10" t="s">
        <v>2934</v>
      </c>
      <c r="E1023" s="9" t="s">
        <v>402</v>
      </c>
    </row>
    <row r="1024" spans="1:5" ht="16.5" x14ac:dyDescent="0.25">
      <c r="A1024" s="9" t="s">
        <v>89</v>
      </c>
      <c r="B1024" s="12" t="s">
        <v>96</v>
      </c>
      <c r="C1024" s="12" t="str">
        <f t="shared" si="17"/>
        <v>VALLE_DEL_CAUCAFLORIDA</v>
      </c>
      <c r="D1024" s="10" t="s">
        <v>1727</v>
      </c>
      <c r="E1024" s="9" t="str">
        <f>VLOOKUP(D1024,$P$2:$Q$171,2,0)</f>
        <v>SI</v>
      </c>
    </row>
    <row r="1025" spans="1:5" ht="16.5" x14ac:dyDescent="0.25">
      <c r="A1025" s="9" t="s">
        <v>89</v>
      </c>
      <c r="B1025" s="9" t="s">
        <v>2935</v>
      </c>
      <c r="C1025" s="9" t="str">
        <f t="shared" si="17"/>
        <v>VALLE_DEL_CAUCAGINEBRA</v>
      </c>
      <c r="D1025" s="10" t="s">
        <v>2936</v>
      </c>
      <c r="E1025" s="9" t="s">
        <v>402</v>
      </c>
    </row>
    <row r="1026" spans="1:5" ht="16.5" x14ac:dyDescent="0.25">
      <c r="A1026" s="9" t="s">
        <v>89</v>
      </c>
      <c r="B1026" s="9" t="s">
        <v>2937</v>
      </c>
      <c r="C1026" s="9" t="str">
        <f t="shared" si="17"/>
        <v>VALLE_DEL_CAUCAGUACARÍ</v>
      </c>
      <c r="D1026" s="10" t="s">
        <v>2938</v>
      </c>
      <c r="E1026" s="9" t="s">
        <v>402</v>
      </c>
    </row>
    <row r="1027" spans="1:5" ht="16.5" x14ac:dyDescent="0.25">
      <c r="A1027" s="9" t="s">
        <v>89</v>
      </c>
      <c r="B1027" s="9" t="s">
        <v>2939</v>
      </c>
      <c r="C1027" s="9" t="str">
        <f t="shared" ref="C1027:C1090" si="18">+CONCATENATE(A1027,B1027)</f>
        <v>VALLE_DEL_CAUCAJAMUNDÍ</v>
      </c>
      <c r="D1027" s="10" t="s">
        <v>2940</v>
      </c>
      <c r="E1027" s="9" t="s">
        <v>402</v>
      </c>
    </row>
    <row r="1028" spans="1:5" ht="16.5" x14ac:dyDescent="0.25">
      <c r="A1028" s="9" t="s">
        <v>89</v>
      </c>
      <c r="B1028" s="9" t="s">
        <v>2941</v>
      </c>
      <c r="C1028" s="9" t="str">
        <f t="shared" si="18"/>
        <v>VALLE_DEL_CAUCALA CUMBRE</v>
      </c>
      <c r="D1028" s="10" t="s">
        <v>2942</v>
      </c>
      <c r="E1028" s="9" t="s">
        <v>402</v>
      </c>
    </row>
    <row r="1029" spans="1:5" ht="16.5" x14ac:dyDescent="0.25">
      <c r="A1029" s="9" t="s">
        <v>89</v>
      </c>
      <c r="B1029" s="9" t="s">
        <v>86</v>
      </c>
      <c r="C1029" s="9" t="str">
        <f t="shared" si="18"/>
        <v>VALLE_DEL_CAUCALA UNIÓN</v>
      </c>
      <c r="D1029" s="10" t="s">
        <v>2943</v>
      </c>
      <c r="E1029" s="9" t="s">
        <v>402</v>
      </c>
    </row>
    <row r="1030" spans="1:5" ht="16.5" x14ac:dyDescent="0.25">
      <c r="A1030" s="9" t="s">
        <v>89</v>
      </c>
      <c r="B1030" s="9" t="s">
        <v>90</v>
      </c>
      <c r="C1030" s="9" t="str">
        <f t="shared" si="18"/>
        <v>VALLE_DEL_CAUCALA VICTORIA</v>
      </c>
      <c r="D1030" s="10" t="s">
        <v>2944</v>
      </c>
      <c r="E1030" s="9" t="s">
        <v>402</v>
      </c>
    </row>
    <row r="1031" spans="1:5" ht="16.5" x14ac:dyDescent="0.25">
      <c r="A1031" s="9" t="s">
        <v>89</v>
      </c>
      <c r="B1031" s="9" t="s">
        <v>2945</v>
      </c>
      <c r="C1031" s="9" t="str">
        <f t="shared" si="18"/>
        <v>VALLE_DEL_CAUCAOBANDO</v>
      </c>
      <c r="D1031" s="10" t="s">
        <v>2946</v>
      </c>
      <c r="E1031" s="9" t="s">
        <v>402</v>
      </c>
    </row>
    <row r="1032" spans="1:5" ht="16.5" x14ac:dyDescent="0.25">
      <c r="A1032" s="9" t="s">
        <v>89</v>
      </c>
      <c r="B1032" s="9" t="s">
        <v>118</v>
      </c>
      <c r="C1032" s="9" t="str">
        <f t="shared" si="18"/>
        <v>VALLE_DEL_CAUCAPALMIRA</v>
      </c>
      <c r="D1032" s="10" t="s">
        <v>2947</v>
      </c>
      <c r="E1032" s="9" t="s">
        <v>402</v>
      </c>
    </row>
    <row r="1033" spans="1:5" ht="16.5" x14ac:dyDescent="0.25">
      <c r="A1033" s="9" t="s">
        <v>89</v>
      </c>
      <c r="B1033" s="12" t="s">
        <v>107</v>
      </c>
      <c r="C1033" s="12" t="str">
        <f t="shared" si="18"/>
        <v>VALLE_DEL_CAUCAPRADERA</v>
      </c>
      <c r="D1033" s="10" t="s">
        <v>1730</v>
      </c>
      <c r="E1033" s="9" t="str">
        <f>VLOOKUP(D1033,$P$2:$Q$171,2,0)</f>
        <v>SI</v>
      </c>
    </row>
    <row r="1034" spans="1:5" ht="16.5" x14ac:dyDescent="0.25">
      <c r="A1034" s="9" t="s">
        <v>89</v>
      </c>
      <c r="B1034" s="9" t="s">
        <v>2487</v>
      </c>
      <c r="C1034" s="9" t="str">
        <f t="shared" si="18"/>
        <v>VALLE_DEL_CAUCARESTREPO</v>
      </c>
      <c r="D1034" s="10" t="s">
        <v>2948</v>
      </c>
      <c r="E1034" s="9" t="s">
        <v>402</v>
      </c>
    </row>
    <row r="1035" spans="1:5" ht="16.5" x14ac:dyDescent="0.25">
      <c r="A1035" s="9" t="s">
        <v>89</v>
      </c>
      <c r="B1035" s="9" t="s">
        <v>2949</v>
      </c>
      <c r="C1035" s="9" t="str">
        <f t="shared" si="18"/>
        <v>VALLE_DEL_CAUCARIOFRÍO</v>
      </c>
      <c r="D1035" s="10" t="s">
        <v>2950</v>
      </c>
      <c r="E1035" s="9" t="s">
        <v>402</v>
      </c>
    </row>
    <row r="1036" spans="1:5" ht="16.5" x14ac:dyDescent="0.25">
      <c r="A1036" s="9" t="s">
        <v>89</v>
      </c>
      <c r="B1036" s="9" t="s">
        <v>93</v>
      </c>
      <c r="C1036" s="9" t="str">
        <f t="shared" si="18"/>
        <v>VALLE_DEL_CAUCAROLDANILLO</v>
      </c>
      <c r="D1036" s="10" t="s">
        <v>2951</v>
      </c>
      <c r="E1036" s="9" t="s">
        <v>402</v>
      </c>
    </row>
    <row r="1037" spans="1:5" ht="16.5" x14ac:dyDescent="0.25">
      <c r="A1037" s="9" t="s">
        <v>89</v>
      </c>
      <c r="B1037" s="9" t="s">
        <v>2829</v>
      </c>
      <c r="C1037" s="9" t="str">
        <f t="shared" si="18"/>
        <v>VALLE_DEL_CAUCASAN PEDRO</v>
      </c>
      <c r="D1037" s="10" t="s">
        <v>2952</v>
      </c>
      <c r="E1037" s="9" t="s">
        <v>402</v>
      </c>
    </row>
    <row r="1038" spans="1:5" ht="16.5" x14ac:dyDescent="0.25">
      <c r="A1038" s="9" t="s">
        <v>89</v>
      </c>
      <c r="B1038" s="9" t="s">
        <v>2953</v>
      </c>
      <c r="C1038" s="9" t="str">
        <f t="shared" si="18"/>
        <v>VALLE_DEL_CAUCASEVILLA</v>
      </c>
      <c r="D1038" s="10" t="s">
        <v>2954</v>
      </c>
      <c r="E1038" s="9" t="s">
        <v>402</v>
      </c>
    </row>
    <row r="1039" spans="1:5" ht="16.5" x14ac:dyDescent="0.25">
      <c r="A1039" s="9" t="s">
        <v>89</v>
      </c>
      <c r="B1039" s="9" t="s">
        <v>2955</v>
      </c>
      <c r="C1039" s="9" t="str">
        <f t="shared" si="18"/>
        <v>VALLE_DEL_CAUCATORO</v>
      </c>
      <c r="D1039" s="10" t="s">
        <v>2956</v>
      </c>
      <c r="E1039" s="9" t="s">
        <v>402</v>
      </c>
    </row>
    <row r="1040" spans="1:5" ht="16.5" x14ac:dyDescent="0.25">
      <c r="A1040" s="9" t="s">
        <v>89</v>
      </c>
      <c r="B1040" s="9" t="s">
        <v>110</v>
      </c>
      <c r="C1040" s="9" t="str">
        <f t="shared" si="18"/>
        <v>VALLE_DEL_CAUCATRUJILLO</v>
      </c>
      <c r="D1040" s="10" t="s">
        <v>2957</v>
      </c>
      <c r="E1040" s="9" t="s">
        <v>402</v>
      </c>
    </row>
    <row r="1041" spans="1:5" ht="16.5" x14ac:dyDescent="0.25">
      <c r="A1041" s="9" t="s">
        <v>89</v>
      </c>
      <c r="B1041" s="9" t="s">
        <v>100</v>
      </c>
      <c r="C1041" s="9" t="str">
        <f t="shared" si="18"/>
        <v>VALLE_DEL_CAUCATULUÁ</v>
      </c>
      <c r="D1041" s="10" t="s">
        <v>2958</v>
      </c>
      <c r="E1041" s="9" t="s">
        <v>402</v>
      </c>
    </row>
    <row r="1042" spans="1:5" ht="16.5" x14ac:dyDescent="0.25">
      <c r="A1042" s="9" t="s">
        <v>89</v>
      </c>
      <c r="B1042" s="9" t="s">
        <v>2959</v>
      </c>
      <c r="C1042" s="9" t="str">
        <f t="shared" si="18"/>
        <v>VALLE_DEL_CAUCAULLOA</v>
      </c>
      <c r="D1042" s="10" t="s">
        <v>2960</v>
      </c>
      <c r="E1042" s="9" t="s">
        <v>402</v>
      </c>
    </row>
    <row r="1043" spans="1:5" ht="16.5" x14ac:dyDescent="0.25">
      <c r="A1043" s="9" t="s">
        <v>89</v>
      </c>
      <c r="B1043" s="9" t="s">
        <v>2961</v>
      </c>
      <c r="C1043" s="9" t="str">
        <f t="shared" si="18"/>
        <v>VALLE_DEL_CAUCAVERSALLES</v>
      </c>
      <c r="D1043" s="10" t="s">
        <v>2962</v>
      </c>
      <c r="E1043" s="9" t="s">
        <v>402</v>
      </c>
    </row>
    <row r="1044" spans="1:5" ht="16.5" x14ac:dyDescent="0.25">
      <c r="A1044" s="9" t="s">
        <v>89</v>
      </c>
      <c r="B1044" s="9" t="s">
        <v>2963</v>
      </c>
      <c r="C1044" s="9" t="str">
        <f t="shared" si="18"/>
        <v>VALLE_DEL_CAUCAVIJES</v>
      </c>
      <c r="D1044" s="10" t="s">
        <v>2964</v>
      </c>
      <c r="E1044" s="9" t="s">
        <v>402</v>
      </c>
    </row>
    <row r="1045" spans="1:5" ht="16.5" x14ac:dyDescent="0.25">
      <c r="A1045" s="9" t="s">
        <v>89</v>
      </c>
      <c r="B1045" s="9" t="s">
        <v>2965</v>
      </c>
      <c r="C1045" s="9" t="str">
        <f t="shared" si="18"/>
        <v>VALLE_DEL_CAUCAYOTOCO</v>
      </c>
      <c r="D1045" s="10" t="s">
        <v>2966</v>
      </c>
      <c r="E1045" s="9" t="s">
        <v>402</v>
      </c>
    </row>
    <row r="1046" spans="1:5" ht="16.5" x14ac:dyDescent="0.25">
      <c r="A1046" s="9" t="s">
        <v>89</v>
      </c>
      <c r="B1046" s="9" t="s">
        <v>2967</v>
      </c>
      <c r="C1046" s="9" t="str">
        <f t="shared" si="18"/>
        <v>VALLE_DEL_CAUCAYUMBO</v>
      </c>
      <c r="D1046" s="10" t="s">
        <v>2968</v>
      </c>
      <c r="E1046" s="9" t="s">
        <v>402</v>
      </c>
    </row>
    <row r="1047" spans="1:5" ht="16.5" x14ac:dyDescent="0.25">
      <c r="A1047" s="9" t="s">
        <v>89</v>
      </c>
      <c r="B1047" s="9" t="s">
        <v>98</v>
      </c>
      <c r="C1047" s="9" t="str">
        <f t="shared" si="18"/>
        <v>VALLE_DEL_CAUCAZARZAL</v>
      </c>
      <c r="D1047" s="10" t="s">
        <v>2969</v>
      </c>
      <c r="E1047" s="9" t="s">
        <v>402</v>
      </c>
    </row>
    <row r="1048" spans="1:5" ht="16.5" x14ac:dyDescent="0.25">
      <c r="A1048" s="9" t="s">
        <v>15</v>
      </c>
      <c r="B1048" s="9" t="s">
        <v>15</v>
      </c>
      <c r="C1048" s="9" t="str">
        <f t="shared" si="18"/>
        <v>ARAUCAARAUCA</v>
      </c>
      <c r="D1048" s="10" t="s">
        <v>2970</v>
      </c>
      <c r="E1048" s="9" t="s">
        <v>402</v>
      </c>
    </row>
    <row r="1049" spans="1:5" ht="16.5" x14ac:dyDescent="0.25">
      <c r="A1049" s="9" t="s">
        <v>15</v>
      </c>
      <c r="B1049" s="12" t="s">
        <v>240</v>
      </c>
      <c r="C1049" s="12" t="str">
        <f t="shared" si="18"/>
        <v>ARAUCAARAUQUITA</v>
      </c>
      <c r="D1049" s="10" t="s">
        <v>1278</v>
      </c>
      <c r="E1049" s="9" t="str">
        <f>VLOOKUP(D1049,$P$2:$Q$171,2,0)</f>
        <v>SI</v>
      </c>
    </row>
    <row r="1050" spans="1:5" ht="16.5" x14ac:dyDescent="0.25">
      <c r="A1050" s="9" t="s">
        <v>15</v>
      </c>
      <c r="B1050" s="9" t="s">
        <v>258</v>
      </c>
      <c r="C1050" s="9" t="str">
        <f t="shared" si="18"/>
        <v>ARAUCACRAVO NORTE</v>
      </c>
      <c r="D1050" s="10" t="s">
        <v>2971</v>
      </c>
      <c r="E1050" s="9" t="s">
        <v>402</v>
      </c>
    </row>
    <row r="1051" spans="1:5" ht="16.5" x14ac:dyDescent="0.25">
      <c r="A1051" s="9" t="s">
        <v>15</v>
      </c>
      <c r="B1051" s="12" t="s">
        <v>250</v>
      </c>
      <c r="C1051" s="12" t="str">
        <f t="shared" si="18"/>
        <v>ARAUCAFORTUL</v>
      </c>
      <c r="D1051" s="10" t="s">
        <v>1281</v>
      </c>
      <c r="E1051" s="9" t="str">
        <f>VLOOKUP(D1051,$P$2:$Q$171,2,0)</f>
        <v>SI</v>
      </c>
    </row>
    <row r="1052" spans="1:5" ht="16.5" x14ac:dyDescent="0.25">
      <c r="A1052" s="9" t="s">
        <v>15</v>
      </c>
      <c r="B1052" s="9" t="s">
        <v>256</v>
      </c>
      <c r="C1052" s="9" t="str">
        <f t="shared" si="18"/>
        <v>ARAUCAPUERTO RONDÓN</v>
      </c>
      <c r="D1052" s="10" t="s">
        <v>2972</v>
      </c>
      <c r="E1052" s="9" t="s">
        <v>402</v>
      </c>
    </row>
    <row r="1053" spans="1:5" ht="16.5" x14ac:dyDescent="0.25">
      <c r="A1053" s="9" t="s">
        <v>15</v>
      </c>
      <c r="B1053" s="12" t="s">
        <v>239</v>
      </c>
      <c r="C1053" s="12" t="str">
        <f t="shared" si="18"/>
        <v>ARAUCASARAVENA</v>
      </c>
      <c r="D1053" s="10" t="s">
        <v>1283</v>
      </c>
      <c r="E1053" s="9" t="str">
        <f>VLOOKUP(D1053,$P$2:$Q$171,2,0)</f>
        <v>SI</v>
      </c>
    </row>
    <row r="1054" spans="1:5" ht="16.5" x14ac:dyDescent="0.25">
      <c r="A1054" s="9" t="s">
        <v>15</v>
      </c>
      <c r="B1054" s="12" t="s">
        <v>244</v>
      </c>
      <c r="C1054" s="12" t="str">
        <f t="shared" si="18"/>
        <v>ARAUCATAME</v>
      </c>
      <c r="D1054" s="10" t="s">
        <v>1286</v>
      </c>
      <c r="E1054" s="9" t="str">
        <f>VLOOKUP(D1054,$P$2:$Q$171,2,0)</f>
        <v>SI</v>
      </c>
    </row>
    <row r="1055" spans="1:5" ht="16.5" x14ac:dyDescent="0.25">
      <c r="A1055" s="9" t="s">
        <v>16</v>
      </c>
      <c r="B1055" s="9" t="s">
        <v>273</v>
      </c>
      <c r="C1055" s="9" t="str">
        <f t="shared" si="18"/>
        <v>CASANAREYOPAL</v>
      </c>
      <c r="D1055" s="10" t="s">
        <v>2973</v>
      </c>
      <c r="E1055" s="9" t="s">
        <v>402</v>
      </c>
    </row>
    <row r="1056" spans="1:5" ht="16.5" x14ac:dyDescent="0.25">
      <c r="A1056" s="9" t="s">
        <v>16</v>
      </c>
      <c r="B1056" s="9" t="s">
        <v>286</v>
      </c>
      <c r="C1056" s="9" t="str">
        <f t="shared" si="18"/>
        <v>CASANAREAGUAZUL</v>
      </c>
      <c r="D1056" s="10" t="s">
        <v>2974</v>
      </c>
      <c r="E1056" s="9" t="s">
        <v>402</v>
      </c>
    </row>
    <row r="1057" spans="1:5" ht="16.5" x14ac:dyDescent="0.25">
      <c r="A1057" s="9" t="s">
        <v>16</v>
      </c>
      <c r="B1057" s="9" t="s">
        <v>2975</v>
      </c>
      <c r="C1057" s="9" t="str">
        <f t="shared" si="18"/>
        <v>CASANARECHÁMEZA</v>
      </c>
      <c r="D1057" s="10" t="s">
        <v>2976</v>
      </c>
      <c r="E1057" s="9" t="s">
        <v>402</v>
      </c>
    </row>
    <row r="1058" spans="1:5" ht="16.5" x14ac:dyDescent="0.25">
      <c r="A1058" s="9" t="s">
        <v>16</v>
      </c>
      <c r="B1058" s="9" t="s">
        <v>282</v>
      </c>
      <c r="C1058" s="9" t="str">
        <f t="shared" si="18"/>
        <v>CASANAREHATO COROZAL</v>
      </c>
      <c r="D1058" s="10" t="s">
        <v>2977</v>
      </c>
      <c r="E1058" s="9" t="s">
        <v>402</v>
      </c>
    </row>
    <row r="1059" spans="1:5" ht="16.5" x14ac:dyDescent="0.25">
      <c r="A1059" s="9" t="s">
        <v>16</v>
      </c>
      <c r="B1059" s="9" t="s">
        <v>2978</v>
      </c>
      <c r="C1059" s="9" t="str">
        <f t="shared" si="18"/>
        <v>CASANARELA SALINA</v>
      </c>
      <c r="D1059" s="10" t="s">
        <v>2979</v>
      </c>
      <c r="E1059" s="9" t="s">
        <v>402</v>
      </c>
    </row>
    <row r="1060" spans="1:5" ht="16.5" x14ac:dyDescent="0.25">
      <c r="A1060" s="9" t="s">
        <v>16</v>
      </c>
      <c r="B1060" s="9" t="s">
        <v>295</v>
      </c>
      <c r="C1060" s="9" t="str">
        <f t="shared" si="18"/>
        <v>CASANAREMANÍ</v>
      </c>
      <c r="D1060" s="10" t="s">
        <v>2980</v>
      </c>
      <c r="E1060" s="9" t="s">
        <v>402</v>
      </c>
    </row>
    <row r="1061" spans="1:5" ht="16.5" x14ac:dyDescent="0.25">
      <c r="A1061" s="9" t="s">
        <v>16</v>
      </c>
      <c r="B1061" s="9" t="s">
        <v>2981</v>
      </c>
      <c r="C1061" s="9" t="str">
        <f t="shared" si="18"/>
        <v>CASANAREMONTERREY</v>
      </c>
      <c r="D1061" s="10" t="s">
        <v>2982</v>
      </c>
      <c r="E1061" s="9" t="s">
        <v>402</v>
      </c>
    </row>
    <row r="1062" spans="1:5" ht="16.5" x14ac:dyDescent="0.25">
      <c r="A1062" s="9" t="s">
        <v>16</v>
      </c>
      <c r="B1062" s="9" t="s">
        <v>297</v>
      </c>
      <c r="C1062" s="9" t="str">
        <f t="shared" si="18"/>
        <v>CASANARENUNCHÍA</v>
      </c>
      <c r="D1062" s="10" t="s">
        <v>2983</v>
      </c>
      <c r="E1062" s="9" t="s">
        <v>402</v>
      </c>
    </row>
    <row r="1063" spans="1:5" ht="16.5" x14ac:dyDescent="0.25">
      <c r="A1063" s="9" t="s">
        <v>16</v>
      </c>
      <c r="B1063" s="9" t="s">
        <v>284</v>
      </c>
      <c r="C1063" s="9" t="str">
        <f t="shared" si="18"/>
        <v>CASANAREOROCUÉ</v>
      </c>
      <c r="D1063" s="10" t="s">
        <v>2984</v>
      </c>
      <c r="E1063" s="9" t="s">
        <v>402</v>
      </c>
    </row>
    <row r="1064" spans="1:5" ht="16.5" x14ac:dyDescent="0.25">
      <c r="A1064" s="9" t="s">
        <v>16</v>
      </c>
      <c r="B1064" s="9" t="s">
        <v>275</v>
      </c>
      <c r="C1064" s="9" t="str">
        <f t="shared" si="18"/>
        <v>CASANAREPAZ DE ARIPORO</v>
      </c>
      <c r="D1064" s="10" t="s">
        <v>2985</v>
      </c>
      <c r="E1064" s="9" t="s">
        <v>402</v>
      </c>
    </row>
    <row r="1065" spans="1:5" ht="16.5" x14ac:dyDescent="0.25">
      <c r="A1065" s="9" t="s">
        <v>16</v>
      </c>
      <c r="B1065" s="9" t="s">
        <v>291</v>
      </c>
      <c r="C1065" s="9" t="str">
        <f t="shared" si="18"/>
        <v>CASANAREPORE</v>
      </c>
      <c r="D1065" s="10" t="s">
        <v>2986</v>
      </c>
      <c r="E1065" s="9" t="s">
        <v>402</v>
      </c>
    </row>
    <row r="1066" spans="1:5" ht="16.5" x14ac:dyDescent="0.25">
      <c r="A1066" s="9" t="s">
        <v>16</v>
      </c>
      <c r="B1066" s="9" t="s">
        <v>280</v>
      </c>
      <c r="C1066" s="9" t="str">
        <f t="shared" si="18"/>
        <v>CASANARERECETOR</v>
      </c>
      <c r="D1066" s="10" t="s">
        <v>2987</v>
      </c>
      <c r="E1066" s="9" t="s">
        <v>402</v>
      </c>
    </row>
    <row r="1067" spans="1:5" ht="16.5" x14ac:dyDescent="0.25">
      <c r="A1067" s="9" t="s">
        <v>16</v>
      </c>
      <c r="B1067" s="9" t="s">
        <v>461</v>
      </c>
      <c r="C1067" s="9" t="str">
        <f t="shared" si="18"/>
        <v>CASANARESABANALARGA</v>
      </c>
      <c r="D1067" s="10" t="s">
        <v>2988</v>
      </c>
      <c r="E1067" s="9" t="s">
        <v>402</v>
      </c>
    </row>
    <row r="1068" spans="1:5" ht="16.5" x14ac:dyDescent="0.25">
      <c r="A1068" s="9" t="s">
        <v>16</v>
      </c>
      <c r="B1068" s="9" t="s">
        <v>271</v>
      </c>
      <c r="C1068" s="9" t="str">
        <f t="shared" si="18"/>
        <v>CASANARESÁCAMA</v>
      </c>
      <c r="D1068" s="10" t="s">
        <v>2989</v>
      </c>
      <c r="E1068" s="9" t="s">
        <v>402</v>
      </c>
    </row>
    <row r="1069" spans="1:5" ht="16.5" x14ac:dyDescent="0.25">
      <c r="A1069" s="9" t="s">
        <v>16</v>
      </c>
      <c r="B1069" s="9" t="s">
        <v>293</v>
      </c>
      <c r="C1069" s="9" t="str">
        <f t="shared" si="18"/>
        <v>CASANARESAN LUIS DE PALENQUE</v>
      </c>
      <c r="D1069" s="10" t="s">
        <v>2990</v>
      </c>
      <c r="E1069" s="9" t="s">
        <v>402</v>
      </c>
    </row>
    <row r="1070" spans="1:5" ht="16.5" x14ac:dyDescent="0.25">
      <c r="A1070" s="9" t="s">
        <v>16</v>
      </c>
      <c r="B1070" s="9" t="s">
        <v>2991</v>
      </c>
      <c r="C1070" s="9" t="str">
        <f t="shared" si="18"/>
        <v>CASANARETÁMARA</v>
      </c>
      <c r="D1070" s="10" t="s">
        <v>2992</v>
      </c>
      <c r="E1070" s="9" t="s">
        <v>402</v>
      </c>
    </row>
    <row r="1071" spans="1:5" ht="16.5" x14ac:dyDescent="0.25">
      <c r="A1071" s="9" t="s">
        <v>16</v>
      </c>
      <c r="B1071" s="9" t="s">
        <v>278</v>
      </c>
      <c r="C1071" s="9" t="str">
        <f t="shared" si="18"/>
        <v>CASANARETAURAMENA</v>
      </c>
      <c r="D1071" s="10" t="s">
        <v>2993</v>
      </c>
      <c r="E1071" s="9" t="s">
        <v>402</v>
      </c>
    </row>
    <row r="1072" spans="1:5" ht="16.5" x14ac:dyDescent="0.25">
      <c r="A1072" s="9" t="s">
        <v>16</v>
      </c>
      <c r="B1072" s="9" t="s">
        <v>2994</v>
      </c>
      <c r="C1072" s="9" t="str">
        <f t="shared" si="18"/>
        <v>CASANARETRINIDAD</v>
      </c>
      <c r="D1072" s="10" t="s">
        <v>2995</v>
      </c>
      <c r="E1072" s="9" t="s">
        <v>402</v>
      </c>
    </row>
    <row r="1073" spans="1:5" ht="16.5" x14ac:dyDescent="0.25">
      <c r="A1073" s="9" t="s">
        <v>16</v>
      </c>
      <c r="B1073" s="9" t="s">
        <v>39</v>
      </c>
      <c r="C1073" s="9" t="str">
        <f t="shared" si="18"/>
        <v>CASANAREVILLANUEVA</v>
      </c>
      <c r="D1073" s="10" t="s">
        <v>2996</v>
      </c>
      <c r="E1073" s="9" t="s">
        <v>402</v>
      </c>
    </row>
    <row r="1074" spans="1:5" ht="16.5" x14ac:dyDescent="0.25">
      <c r="A1074" s="9" t="s">
        <v>3</v>
      </c>
      <c r="B1074" s="12" t="s">
        <v>679</v>
      </c>
      <c r="C1074" s="12" t="str">
        <f t="shared" si="18"/>
        <v>PUTUMAYOMOCOA</v>
      </c>
      <c r="D1074" s="10" t="s">
        <v>1674</v>
      </c>
      <c r="E1074" s="9" t="str">
        <f>VLOOKUP(D1074,$P$2:$Q$171,2,0)</f>
        <v>SI</v>
      </c>
    </row>
    <row r="1075" spans="1:5" ht="16.5" x14ac:dyDescent="0.25">
      <c r="A1075" s="9" t="s">
        <v>3</v>
      </c>
      <c r="B1075" s="9" t="s">
        <v>2504</v>
      </c>
      <c r="C1075" s="9" t="str">
        <f t="shared" si="18"/>
        <v>PUTUMAYOCOLÓN</v>
      </c>
      <c r="D1075" s="10" t="s">
        <v>2997</v>
      </c>
      <c r="E1075" s="9" t="s">
        <v>402</v>
      </c>
    </row>
    <row r="1076" spans="1:5" ht="16.5" x14ac:dyDescent="0.25">
      <c r="A1076" s="9" t="s">
        <v>3</v>
      </c>
      <c r="B1076" s="12" t="s">
        <v>670</v>
      </c>
      <c r="C1076" s="12" t="str">
        <f t="shared" si="18"/>
        <v>PUTUMAYOORITO</v>
      </c>
      <c r="D1076" s="10" t="s">
        <v>1676</v>
      </c>
      <c r="E1076" s="9" t="str">
        <f>VLOOKUP(D1076,$P$2:$Q$171,2,0)</f>
        <v>SI</v>
      </c>
    </row>
    <row r="1077" spans="1:5" ht="16.5" x14ac:dyDescent="0.25">
      <c r="A1077" s="9" t="s">
        <v>3</v>
      </c>
      <c r="B1077" s="12" t="s">
        <v>674</v>
      </c>
      <c r="C1077" s="12" t="str">
        <f t="shared" si="18"/>
        <v>PUTUMAYOPUERTO ASÍS</v>
      </c>
      <c r="D1077" s="10" t="s">
        <v>1679</v>
      </c>
      <c r="E1077" s="9" t="str">
        <f>VLOOKUP(D1077,$P$2:$Q$171,2,0)</f>
        <v>SI</v>
      </c>
    </row>
    <row r="1078" spans="1:5" ht="16.5" x14ac:dyDescent="0.25">
      <c r="A1078" s="9" t="s">
        <v>3</v>
      </c>
      <c r="B1078" s="12" t="s">
        <v>1682</v>
      </c>
      <c r="C1078" s="12" t="str">
        <f t="shared" si="18"/>
        <v>PUTUMAYOPUERTO CAICEDO</v>
      </c>
      <c r="D1078" s="10" t="s">
        <v>1683</v>
      </c>
      <c r="E1078" s="9" t="str">
        <f>VLOOKUP(D1078,$P$2:$Q$171,2,0)</f>
        <v>SI</v>
      </c>
    </row>
    <row r="1079" spans="1:5" ht="16.5" x14ac:dyDescent="0.25">
      <c r="A1079" s="9" t="s">
        <v>3</v>
      </c>
      <c r="B1079" s="12" t="s">
        <v>658</v>
      </c>
      <c r="C1079" s="12" t="str">
        <f t="shared" si="18"/>
        <v>PUTUMAYOPUERTO GUZMÁN</v>
      </c>
      <c r="D1079" s="10" t="s">
        <v>1686</v>
      </c>
      <c r="E1079" s="9" t="str">
        <f>VLOOKUP(D1079,$P$2:$Q$171,2,0)</f>
        <v>SI</v>
      </c>
    </row>
    <row r="1080" spans="1:5" ht="16.5" x14ac:dyDescent="0.25">
      <c r="A1080" s="9" t="s">
        <v>3</v>
      </c>
      <c r="B1080" s="12" t="s">
        <v>653</v>
      </c>
      <c r="C1080" s="12" t="str">
        <f t="shared" si="18"/>
        <v>PUTUMAYOPUERTO LEGUÍZAMO</v>
      </c>
      <c r="D1080" s="10" t="s">
        <v>1687</v>
      </c>
      <c r="E1080" s="9" t="str">
        <f>VLOOKUP(D1080,$P$2:$Q$171,2,0)</f>
        <v>SI</v>
      </c>
    </row>
    <row r="1081" spans="1:5" ht="16.5" x14ac:dyDescent="0.25">
      <c r="A1081" s="9" t="s">
        <v>3</v>
      </c>
      <c r="B1081" s="9" t="s">
        <v>667</v>
      </c>
      <c r="C1081" s="9" t="str">
        <f t="shared" si="18"/>
        <v>PUTUMAYOSIBUNDOY</v>
      </c>
      <c r="D1081" s="10" t="s">
        <v>2998</v>
      </c>
      <c r="E1081" s="9" t="s">
        <v>402</v>
      </c>
    </row>
    <row r="1082" spans="1:5" ht="16.5" x14ac:dyDescent="0.25">
      <c r="A1082" s="9" t="s">
        <v>3</v>
      </c>
      <c r="B1082" s="9" t="s">
        <v>444</v>
      </c>
      <c r="C1082" s="9" t="str">
        <f t="shared" si="18"/>
        <v>PUTUMAYOSAN FRANCISCO</v>
      </c>
      <c r="D1082" s="10" t="s">
        <v>2999</v>
      </c>
      <c r="E1082" s="9" t="s">
        <v>402</v>
      </c>
    </row>
    <row r="1083" spans="1:5" ht="16.5" x14ac:dyDescent="0.25">
      <c r="A1083" s="9" t="s">
        <v>3</v>
      </c>
      <c r="B1083" s="12" t="s">
        <v>664</v>
      </c>
      <c r="C1083" s="12" t="str">
        <f t="shared" si="18"/>
        <v>PUTUMAYOSAN MIGUEL</v>
      </c>
      <c r="D1083" s="10" t="s">
        <v>1690</v>
      </c>
      <c r="E1083" s="9" t="str">
        <f>VLOOKUP(D1083,$P$2:$Q$171,2,0)</f>
        <v>SI</v>
      </c>
    </row>
    <row r="1084" spans="1:5" ht="16.5" x14ac:dyDescent="0.25">
      <c r="A1084" s="9" t="s">
        <v>3</v>
      </c>
      <c r="B1084" s="9" t="s">
        <v>656</v>
      </c>
      <c r="C1084" s="9" t="str">
        <f t="shared" si="18"/>
        <v>PUTUMAYOSANTIAGO</v>
      </c>
      <c r="D1084" s="10" t="s">
        <v>3000</v>
      </c>
      <c r="E1084" s="9" t="s">
        <v>402</v>
      </c>
    </row>
    <row r="1085" spans="1:5" ht="16.5" x14ac:dyDescent="0.25">
      <c r="A1085" s="9" t="s">
        <v>3</v>
      </c>
      <c r="B1085" s="12" t="s">
        <v>662</v>
      </c>
      <c r="C1085" s="12" t="str">
        <f t="shared" si="18"/>
        <v>PUTUMAYOVALLE DEL GUAMUEZ</v>
      </c>
      <c r="D1085" s="10" t="s">
        <v>1693</v>
      </c>
      <c r="E1085" s="9" t="str">
        <f>VLOOKUP(D1085,$P$2:$Q$171,2,0)</f>
        <v>SI</v>
      </c>
    </row>
    <row r="1086" spans="1:5" ht="16.5" x14ac:dyDescent="0.25">
      <c r="A1086" s="9" t="s">
        <v>3</v>
      </c>
      <c r="B1086" s="12" t="s">
        <v>682</v>
      </c>
      <c r="C1086" s="12" t="str">
        <f t="shared" si="18"/>
        <v>PUTUMAYOVILLAGARZÓN</v>
      </c>
      <c r="D1086" s="10" t="s">
        <v>1696</v>
      </c>
      <c r="E1086" s="9" t="str">
        <f>VLOOKUP(D1086,$P$2:$Q$171,2,0)</f>
        <v>SI</v>
      </c>
    </row>
    <row r="1087" spans="1:5" ht="16.5" x14ac:dyDescent="0.25">
      <c r="A1087" s="9" t="s">
        <v>836</v>
      </c>
      <c r="B1087" s="9" t="s">
        <v>834</v>
      </c>
      <c r="C1087" s="9" t="str">
        <f t="shared" si="18"/>
        <v>ARCHIPIÉLAGO_DE_SAN_ANDRÉS_PROVIDENCIA_Y_SANTA_CATALINASAN ANDRÉS</v>
      </c>
      <c r="D1087" s="10" t="s">
        <v>3001</v>
      </c>
      <c r="E1087" s="9" t="s">
        <v>402</v>
      </c>
    </row>
    <row r="1088" spans="1:5" ht="16.5" x14ac:dyDescent="0.25">
      <c r="A1088" s="9" t="s">
        <v>836</v>
      </c>
      <c r="B1088" s="9" t="s">
        <v>838</v>
      </c>
      <c r="C1088" s="9" t="str">
        <f t="shared" si="18"/>
        <v>ARCHIPIÉLAGO_DE_SAN_ANDRÉS_PROVIDENCIA_Y_SANTA_CATALINAPROVIDENCIA</v>
      </c>
      <c r="D1088" s="10" t="s">
        <v>3002</v>
      </c>
      <c r="E1088" s="9" t="s">
        <v>402</v>
      </c>
    </row>
    <row r="1089" spans="1:5" ht="16.5" x14ac:dyDescent="0.25">
      <c r="A1089" s="9" t="s">
        <v>1</v>
      </c>
      <c r="B1089" s="9" t="s">
        <v>3003</v>
      </c>
      <c r="C1089" s="9" t="str">
        <f t="shared" si="18"/>
        <v>AMAZONASLETICIA</v>
      </c>
      <c r="D1089" s="10" t="s">
        <v>3004</v>
      </c>
      <c r="E1089" s="9" t="s">
        <v>402</v>
      </c>
    </row>
    <row r="1090" spans="1:5" ht="16.5" x14ac:dyDescent="0.25">
      <c r="A1090" s="9" t="s">
        <v>1</v>
      </c>
      <c r="B1090" s="9" t="s">
        <v>3005</v>
      </c>
      <c r="C1090" s="9" t="str">
        <f t="shared" si="18"/>
        <v>AMAZONASEL ENCANTO</v>
      </c>
      <c r="D1090" s="10" t="s">
        <v>3006</v>
      </c>
      <c r="E1090" s="9" t="s">
        <v>402</v>
      </c>
    </row>
    <row r="1091" spans="1:5" ht="16.5" x14ac:dyDescent="0.25">
      <c r="A1091" s="9" t="s">
        <v>1</v>
      </c>
      <c r="B1091" s="9" t="s">
        <v>3007</v>
      </c>
      <c r="C1091" s="9" t="str">
        <f t="shared" ref="C1091:C1121" si="19">+CONCATENATE(A1091,B1091)</f>
        <v>AMAZONASLA CHORRERA</v>
      </c>
      <c r="D1091" s="10" t="s">
        <v>3008</v>
      </c>
      <c r="E1091" s="9" t="s">
        <v>402</v>
      </c>
    </row>
    <row r="1092" spans="1:5" ht="16.5" x14ac:dyDescent="0.25">
      <c r="A1092" s="9" t="s">
        <v>1</v>
      </c>
      <c r="B1092" s="9" t="s">
        <v>3009</v>
      </c>
      <c r="C1092" s="9" t="str">
        <f t="shared" si="19"/>
        <v>AMAZONASLA PEDRERA</v>
      </c>
      <c r="D1092" s="10" t="s">
        <v>3010</v>
      </c>
      <c r="E1092" s="9" t="s">
        <v>402</v>
      </c>
    </row>
    <row r="1093" spans="1:5" ht="16.5" x14ac:dyDescent="0.25">
      <c r="A1093" s="9" t="s">
        <v>1</v>
      </c>
      <c r="B1093" s="9" t="s">
        <v>90</v>
      </c>
      <c r="C1093" s="9" t="str">
        <f t="shared" si="19"/>
        <v>AMAZONASLA VICTORIA</v>
      </c>
      <c r="D1093" s="10" t="s">
        <v>3011</v>
      </c>
      <c r="E1093" s="9" t="s">
        <v>402</v>
      </c>
    </row>
    <row r="1094" spans="1:5" ht="16.5" x14ac:dyDescent="0.25">
      <c r="A1094" s="9" t="s">
        <v>1</v>
      </c>
      <c r="B1094" s="9" t="s">
        <v>3012</v>
      </c>
      <c r="C1094" s="9" t="str">
        <f t="shared" si="19"/>
        <v>AMAZONASMIRITÍ - PARANÁ</v>
      </c>
      <c r="D1094" s="10" t="s">
        <v>3013</v>
      </c>
      <c r="E1094" s="9" t="s">
        <v>402</v>
      </c>
    </row>
    <row r="1095" spans="1:5" ht="16.5" x14ac:dyDescent="0.25">
      <c r="A1095" s="9" t="s">
        <v>1</v>
      </c>
      <c r="B1095" s="9" t="s">
        <v>3014</v>
      </c>
      <c r="C1095" s="9" t="str">
        <f t="shared" si="19"/>
        <v>AMAZONASPUERTO ALEGRÍA</v>
      </c>
      <c r="D1095" s="10" t="s">
        <v>3015</v>
      </c>
      <c r="E1095" s="9" t="s">
        <v>402</v>
      </c>
    </row>
    <row r="1096" spans="1:5" ht="16.5" x14ac:dyDescent="0.25">
      <c r="A1096" s="9" t="s">
        <v>1</v>
      </c>
      <c r="B1096" s="9" t="s">
        <v>3016</v>
      </c>
      <c r="C1096" s="9" t="str">
        <f t="shared" si="19"/>
        <v>AMAZONASPUERTO ARICA</v>
      </c>
      <c r="D1096" s="10" t="s">
        <v>3017</v>
      </c>
      <c r="E1096" s="9" t="s">
        <v>402</v>
      </c>
    </row>
    <row r="1097" spans="1:5" ht="16.5" x14ac:dyDescent="0.25">
      <c r="A1097" s="9" t="s">
        <v>1</v>
      </c>
      <c r="B1097" s="9" t="s">
        <v>3018</v>
      </c>
      <c r="C1097" s="9" t="str">
        <f t="shared" si="19"/>
        <v>AMAZONASPUERTO NARIÑO</v>
      </c>
      <c r="D1097" s="10" t="s">
        <v>3019</v>
      </c>
      <c r="E1097" s="9" t="s">
        <v>402</v>
      </c>
    </row>
    <row r="1098" spans="1:5" ht="16.5" x14ac:dyDescent="0.25">
      <c r="A1098" s="9" t="s">
        <v>1</v>
      </c>
      <c r="B1098" s="9" t="s">
        <v>2609</v>
      </c>
      <c r="C1098" s="9" t="str">
        <f t="shared" si="19"/>
        <v>AMAZONASPUERTO SANTANDER</v>
      </c>
      <c r="D1098" s="10" t="s">
        <v>3020</v>
      </c>
      <c r="E1098" s="9" t="s">
        <v>402</v>
      </c>
    </row>
    <row r="1099" spans="1:5" ht="16.5" x14ac:dyDescent="0.25">
      <c r="A1099" s="9" t="s">
        <v>1</v>
      </c>
      <c r="B1099" s="9" t="s">
        <v>736</v>
      </c>
      <c r="C1099" s="9" t="str">
        <f t="shared" si="19"/>
        <v>AMAZONASTARAPACÁ</v>
      </c>
      <c r="D1099" s="10" t="s">
        <v>3021</v>
      </c>
      <c r="E1099" s="9" t="s">
        <v>402</v>
      </c>
    </row>
    <row r="1100" spans="1:5" ht="16.5" x14ac:dyDescent="0.25">
      <c r="A1100" s="9" t="s">
        <v>695</v>
      </c>
      <c r="B1100" s="9" t="s">
        <v>693</v>
      </c>
      <c r="C1100" s="9" t="str">
        <f t="shared" si="19"/>
        <v>GUAINÍAINÍRIDA</v>
      </c>
      <c r="D1100" s="10" t="s">
        <v>3022</v>
      </c>
      <c r="E1100" s="9" t="s">
        <v>402</v>
      </c>
    </row>
    <row r="1101" spans="1:5" ht="16.5" x14ac:dyDescent="0.25">
      <c r="A1101" s="9" t="s">
        <v>695</v>
      </c>
      <c r="B1101" s="9" t="s">
        <v>3023</v>
      </c>
      <c r="C1101" s="9" t="str">
        <f t="shared" si="19"/>
        <v>GUAINÍABARRANCOMINAS</v>
      </c>
      <c r="D1101" s="10" t="s">
        <v>3024</v>
      </c>
      <c r="E1101" s="9" t="s">
        <v>402</v>
      </c>
    </row>
    <row r="1102" spans="1:5" ht="16.5" x14ac:dyDescent="0.25">
      <c r="A1102" s="9" t="s">
        <v>695</v>
      </c>
      <c r="B1102" s="9" t="s">
        <v>3025</v>
      </c>
      <c r="C1102" s="9" t="str">
        <f t="shared" si="19"/>
        <v>GUAINÍASAN FELIPE</v>
      </c>
      <c r="D1102" s="10" t="s">
        <v>3026</v>
      </c>
      <c r="E1102" s="9" t="s">
        <v>402</v>
      </c>
    </row>
    <row r="1103" spans="1:5" ht="16.5" x14ac:dyDescent="0.25">
      <c r="A1103" s="9" t="s">
        <v>695</v>
      </c>
      <c r="B1103" s="9" t="s">
        <v>1639</v>
      </c>
      <c r="C1103" s="9" t="str">
        <f t="shared" si="19"/>
        <v>GUAINÍAPUERTO COLOMBIA</v>
      </c>
      <c r="D1103" s="10" t="s">
        <v>3027</v>
      </c>
      <c r="E1103" s="9" t="s">
        <v>402</v>
      </c>
    </row>
    <row r="1104" spans="1:5" ht="16.5" x14ac:dyDescent="0.25">
      <c r="A1104" s="9" t="s">
        <v>695</v>
      </c>
      <c r="B1104" s="9" t="s">
        <v>3028</v>
      </c>
      <c r="C1104" s="9" t="str">
        <f t="shared" si="19"/>
        <v>GUAINÍALA GUADALUPE</v>
      </c>
      <c r="D1104" s="10" t="s">
        <v>3029</v>
      </c>
      <c r="E1104" s="9" t="s">
        <v>402</v>
      </c>
    </row>
    <row r="1105" spans="1:5" ht="16.5" x14ac:dyDescent="0.25">
      <c r="A1105" s="9" t="s">
        <v>695</v>
      </c>
      <c r="B1105" s="9" t="s">
        <v>3030</v>
      </c>
      <c r="C1105" s="9" t="str">
        <f t="shared" si="19"/>
        <v>GUAINÍACACAHUAL</v>
      </c>
      <c r="D1105" s="10" t="s">
        <v>3031</v>
      </c>
      <c r="E1105" s="9" t="s">
        <v>402</v>
      </c>
    </row>
    <row r="1106" spans="1:5" ht="16.5" x14ac:dyDescent="0.25">
      <c r="A1106" s="9" t="s">
        <v>695</v>
      </c>
      <c r="B1106" s="9" t="s">
        <v>3032</v>
      </c>
      <c r="C1106" s="9" t="str">
        <f t="shared" si="19"/>
        <v>GUAINÍAPANA PANA</v>
      </c>
      <c r="D1106" s="10" t="s">
        <v>3033</v>
      </c>
      <c r="E1106" s="9" t="s">
        <v>402</v>
      </c>
    </row>
    <row r="1107" spans="1:5" ht="16.5" x14ac:dyDescent="0.25">
      <c r="A1107" s="9" t="s">
        <v>695</v>
      </c>
      <c r="B1107" s="9" t="s">
        <v>3034</v>
      </c>
      <c r="C1107" s="9" t="str">
        <f t="shared" si="19"/>
        <v>GUAINÍAMORICHAL</v>
      </c>
      <c r="D1107" s="10" t="s">
        <v>3035</v>
      </c>
      <c r="E1107" s="9" t="s">
        <v>402</v>
      </c>
    </row>
    <row r="1108" spans="1:5" ht="16.5" x14ac:dyDescent="0.25">
      <c r="A1108" s="9" t="s">
        <v>2</v>
      </c>
      <c r="B1108" s="12" t="s">
        <v>684</v>
      </c>
      <c r="C1108" s="12" t="str">
        <f t="shared" si="19"/>
        <v>GUAVIARESAN JOSÉ DEL GUAVIARE</v>
      </c>
      <c r="D1108" s="10" t="s">
        <v>1540</v>
      </c>
      <c r="E1108" s="9" t="str">
        <f>VLOOKUP(D1108,$P$2:$Q$171,2,0)</f>
        <v>SI</v>
      </c>
    </row>
    <row r="1109" spans="1:5" ht="16.5" x14ac:dyDescent="0.25">
      <c r="A1109" s="9" t="s">
        <v>2</v>
      </c>
      <c r="B1109" s="12" t="s">
        <v>688</v>
      </c>
      <c r="C1109" s="12" t="str">
        <f t="shared" si="19"/>
        <v>GUAVIARECALAMAR</v>
      </c>
      <c r="D1109" s="10" t="s">
        <v>1542</v>
      </c>
      <c r="E1109" s="9" t="str">
        <f>VLOOKUP(D1109,$P$2:$Q$171,2,0)</f>
        <v>SI</v>
      </c>
    </row>
    <row r="1110" spans="1:5" ht="16.5" x14ac:dyDescent="0.25">
      <c r="A1110" s="9" t="s">
        <v>2</v>
      </c>
      <c r="B1110" s="12" t="s">
        <v>1545</v>
      </c>
      <c r="C1110" s="12" t="str">
        <f t="shared" si="19"/>
        <v>GUAVIAREEL RETORNO</v>
      </c>
      <c r="D1110" s="10" t="s">
        <v>1546</v>
      </c>
      <c r="E1110" s="9" t="str">
        <f>VLOOKUP(D1110,$P$2:$Q$171,2,0)</f>
        <v>SI</v>
      </c>
    </row>
    <row r="1111" spans="1:5" ht="16.5" x14ac:dyDescent="0.25">
      <c r="A1111" s="9" t="s">
        <v>2</v>
      </c>
      <c r="B1111" s="12" t="s">
        <v>1548</v>
      </c>
      <c r="C1111" s="12" t="str">
        <f t="shared" si="19"/>
        <v>GUAVIAREMIRAFLORES</v>
      </c>
      <c r="D1111" s="10" t="s">
        <v>1549</v>
      </c>
      <c r="E1111" s="9" t="str">
        <f>VLOOKUP(D1111,$P$2:$Q$171,2,0)</f>
        <v>SI</v>
      </c>
    </row>
    <row r="1112" spans="1:5" ht="16.5" x14ac:dyDescent="0.25">
      <c r="A1112" s="9" t="s">
        <v>645</v>
      </c>
      <c r="B1112" s="9" t="s">
        <v>643</v>
      </c>
      <c r="C1112" s="9" t="str">
        <f t="shared" si="19"/>
        <v>VAUPÉSMITÚ</v>
      </c>
      <c r="D1112" s="10" t="s">
        <v>3036</v>
      </c>
      <c r="E1112" s="9" t="s">
        <v>402</v>
      </c>
    </row>
    <row r="1113" spans="1:5" ht="16.5" x14ac:dyDescent="0.25">
      <c r="A1113" s="9" t="s">
        <v>645</v>
      </c>
      <c r="B1113" s="9" t="s">
        <v>3037</v>
      </c>
      <c r="C1113" s="9" t="str">
        <f t="shared" si="19"/>
        <v>VAUPÉSCARURÚ</v>
      </c>
      <c r="D1113" s="10" t="s">
        <v>3038</v>
      </c>
      <c r="E1113" s="9" t="s">
        <v>402</v>
      </c>
    </row>
    <row r="1114" spans="1:5" ht="16.5" x14ac:dyDescent="0.25">
      <c r="A1114" s="9" t="s">
        <v>645</v>
      </c>
      <c r="B1114" s="9" t="s">
        <v>3039</v>
      </c>
      <c r="C1114" s="9" t="str">
        <f t="shared" si="19"/>
        <v>VAUPÉSPACOA</v>
      </c>
      <c r="D1114" s="10" t="s">
        <v>3040</v>
      </c>
      <c r="E1114" s="9" t="s">
        <v>402</v>
      </c>
    </row>
    <row r="1115" spans="1:5" ht="16.5" x14ac:dyDescent="0.25">
      <c r="A1115" s="9" t="s">
        <v>645</v>
      </c>
      <c r="B1115" s="9" t="s">
        <v>3041</v>
      </c>
      <c r="C1115" s="9" t="str">
        <f t="shared" si="19"/>
        <v>VAUPÉSTARAIRA</v>
      </c>
      <c r="D1115" s="10" t="s">
        <v>3042</v>
      </c>
      <c r="E1115" s="9" t="s">
        <v>402</v>
      </c>
    </row>
    <row r="1116" spans="1:5" ht="16.5" x14ac:dyDescent="0.25">
      <c r="A1116" s="9" t="s">
        <v>645</v>
      </c>
      <c r="B1116" s="9" t="s">
        <v>3043</v>
      </c>
      <c r="C1116" s="9" t="str">
        <f t="shared" si="19"/>
        <v>VAUPÉSPAPUNAHUA</v>
      </c>
      <c r="D1116" s="10" t="s">
        <v>3044</v>
      </c>
      <c r="E1116" s="9" t="s">
        <v>402</v>
      </c>
    </row>
    <row r="1117" spans="1:5" ht="16.5" x14ac:dyDescent="0.25">
      <c r="A1117" s="9" t="s">
        <v>645</v>
      </c>
      <c r="B1117" s="9" t="s">
        <v>3045</v>
      </c>
      <c r="C1117" s="9" t="str">
        <f t="shared" si="19"/>
        <v>VAUPÉSYAVARATÉ</v>
      </c>
      <c r="D1117" s="10" t="s">
        <v>3046</v>
      </c>
      <c r="E1117" s="9" t="s">
        <v>402</v>
      </c>
    </row>
    <row r="1118" spans="1:5" ht="16.5" x14ac:dyDescent="0.25">
      <c r="A1118" s="9" t="s">
        <v>18</v>
      </c>
      <c r="B1118" s="9" t="s">
        <v>3047</v>
      </c>
      <c r="C1118" s="9" t="str">
        <f t="shared" si="19"/>
        <v>VICHADAPUERTO CARREÑO</v>
      </c>
      <c r="D1118" s="10" t="s">
        <v>3048</v>
      </c>
      <c r="E1118" s="9" t="s">
        <v>402</v>
      </c>
    </row>
    <row r="1119" spans="1:5" ht="16.5" x14ac:dyDescent="0.25">
      <c r="A1119" s="9" t="s">
        <v>18</v>
      </c>
      <c r="B1119" s="9" t="s">
        <v>3049</v>
      </c>
      <c r="C1119" s="9" t="str">
        <f t="shared" si="19"/>
        <v>VICHADALA PRIMAVERA</v>
      </c>
      <c r="D1119" s="10" t="s">
        <v>3050</v>
      </c>
      <c r="E1119" s="9" t="s">
        <v>402</v>
      </c>
    </row>
    <row r="1120" spans="1:5" ht="16.5" x14ac:dyDescent="0.25">
      <c r="A1120" s="9" t="s">
        <v>18</v>
      </c>
      <c r="B1120" s="9" t="s">
        <v>3051</v>
      </c>
      <c r="C1120" s="9" t="str">
        <f t="shared" si="19"/>
        <v>VICHADASANTA ROSALÍA</v>
      </c>
      <c r="D1120" s="10" t="s">
        <v>3052</v>
      </c>
      <c r="E1120" s="9" t="s">
        <v>402</v>
      </c>
    </row>
    <row r="1121" spans="1:5" ht="16.5" x14ac:dyDescent="0.25">
      <c r="A1121" s="9" t="s">
        <v>18</v>
      </c>
      <c r="B1121" s="9" t="s">
        <v>343</v>
      </c>
      <c r="C1121" s="9" t="str">
        <f t="shared" si="19"/>
        <v>VICHADACUMARIBO</v>
      </c>
      <c r="D1121" s="10" t="s">
        <v>3053</v>
      </c>
      <c r="E1121" s="9" t="s">
        <v>402</v>
      </c>
    </row>
    <row r="1048568" spans="27:27" ht="16.5" x14ac:dyDescent="0.3">
      <c r="AA1048568" s="8"/>
    </row>
  </sheetData>
  <autoFilter ref="A1:AF1121">
    <filterColumn colId="13" showButton="0"/>
    <filterColumn colId="14" showButton="0"/>
    <filterColumn colId="15" showButton="0"/>
  </autoFilter>
  <mergeCells count="1">
    <mergeCell ref="N1:Q1"/>
  </mergeCells>
  <conditionalFormatting sqref="Y1:Y1048576">
    <cfRule type="duplicateValues" dxfId="1" priority="1"/>
    <cfRule type="duplicateValues" dxfId="0" priority="2"/>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39</vt:i4>
      </vt:variant>
    </vt:vector>
  </HeadingPairs>
  <TitlesOfParts>
    <vt:vector size="41" baseType="lpstr">
      <vt:lpstr>ACTA 3 </vt:lpstr>
      <vt:lpstr>LISTAS</vt:lpstr>
      <vt:lpstr>ACUICOLA</vt:lpstr>
      <vt:lpstr>AGRICOLA</vt:lpstr>
      <vt:lpstr>AMAZONAS</vt:lpstr>
      <vt:lpstr>ANTIOQUIA</vt:lpstr>
      <vt:lpstr>APICOLA</vt:lpstr>
      <vt:lpstr>ARAUCA</vt:lpstr>
      <vt:lpstr>ARCHIPIÉLAGO_DE_SAN_ANDRÉS_PROVIDENCIA_Y_SANTA_CATALINA</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FORESTAL</vt:lpstr>
      <vt:lpstr>GUAINÍA</vt:lpstr>
      <vt:lpstr>GUAVIARE</vt:lpstr>
      <vt:lpstr>HUILA</vt:lpstr>
      <vt:lpstr>LA_GUAJIRA</vt:lpstr>
      <vt:lpstr>MAGDALENA</vt:lpstr>
      <vt:lpstr>META</vt:lpstr>
      <vt:lpstr>NARIÑO</vt:lpstr>
      <vt:lpstr>NORTE_DE_SANTANDER</vt:lpstr>
      <vt:lpstr>PECUARIO</vt:lpstr>
      <vt:lpstr>PUTUMAYO</vt:lpstr>
      <vt:lpstr>QUINDÍO</vt:lpstr>
      <vt:lpstr>RISARALDA</vt:lpstr>
      <vt:lpstr>SANTANDER</vt:lpstr>
      <vt:lpstr>SUCRE</vt:lpstr>
      <vt:lpstr>'ACTA 3 '!Títulos_a_imprimir</vt:lpstr>
      <vt:lpstr>TOLIMA</vt:lpstr>
      <vt:lpstr>VALLE_DEL_CAUCA</vt:lpstr>
      <vt:lpstr>VAUPÉS</vt:lpstr>
      <vt:lpstr>VICHADA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dc:creator>
  <cp:lastModifiedBy>USER</cp:lastModifiedBy>
  <cp:lastPrinted>2021-06-11T02:08:25Z</cp:lastPrinted>
  <dcterms:created xsi:type="dcterms:W3CDTF">2021-04-12T17:43:06Z</dcterms:created>
  <dcterms:modified xsi:type="dcterms:W3CDTF">2021-06-11T02:09:01Z</dcterms:modified>
</cp:coreProperties>
</file>